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9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J4" i="1"/>
  <c r="I4" i="1"/>
  <c r="H4" i="1"/>
  <c r="H6" i="1"/>
  <c r="I6" i="1"/>
  <c r="J6" i="1"/>
  <c r="H8" i="1"/>
  <c r="I8" i="1"/>
  <c r="J8" i="1"/>
</calcChain>
</file>

<file path=xl/sharedStrings.xml><?xml version="1.0" encoding="utf-8"?>
<sst xmlns="http://schemas.openxmlformats.org/spreadsheetml/2006/main" count="61" uniqueCount="47">
  <si>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</si>
  <si>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</si>
  <si>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</si>
  <si>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</si>
  <si>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</si>
  <si>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</si>
  <si>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</si>
  <si>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</si>
  <si>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</si>
  <si>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</si>
  <si>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</si>
  <si>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</si>
  <si>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</si>
  <si>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</si>
  <si>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</si>
  <si>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</si>
  <si>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</si>
  <si>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</si>
  <si>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</si>
  <si>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</si>
  <si>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</si>
  <si>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</si>
  <si>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</si>
  <si>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</si>
  <si>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</si>
  <si>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</si>
  <si>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</si>
  <si>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</si>
  <si>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</si>
  <si>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</si>
  <si>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</si>
  <si>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</si>
  <si>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МОУ "Тимоновская СОШ" Валуйского района Белгородская область</t>
  </si>
  <si>
    <t>Чай с  лимоном</t>
  </si>
  <si>
    <t>яблоко свежее</t>
  </si>
  <si>
    <t>Макаронные изделия отварные с маслом сливочным</t>
  </si>
  <si>
    <t xml:space="preserve">Щи из свежей капусты </t>
  </si>
  <si>
    <t>250/15</t>
  </si>
  <si>
    <t>Тефтели "Детские" запеченные под соусом молочным</t>
  </si>
  <si>
    <t>ПР</t>
  </si>
  <si>
    <t>Хлеб пшеничный</t>
  </si>
  <si>
    <t>Овощи порционно /  огурец</t>
  </si>
  <si>
    <t>Рыба, запеченная с овощами и сыром</t>
  </si>
  <si>
    <t xml:space="preserve">Картофельное пюре с маслом сливочным </t>
  </si>
  <si>
    <t xml:space="preserve">Салат из белокочанной капусты </t>
  </si>
  <si>
    <t>Компот из фруктов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</si>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</sst>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/>
  </cellStyleXfs>
  <cellXfs count="8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center" vertical="top"/>
    </xf>
    <xf numFmtId="2" fontId="1" fillId="4" borderId="21" xfId="0" applyNumberFormat="1" applyFont="1" applyFill="1" applyBorder="1" applyAlignment="1">
      <alignment horizontal="center" vertical="top"/>
    </xf>
    <xf numFmtId="0" fontId="1" fillId="2" borderId="11" xfId="0" applyFont="1" applyFill="1" applyBorder="1" applyAlignment="1" applyProtection="1">
      <alignment wrapText="1"/>
      <protection locked="0"/>
    </xf>
    <xf numFmtId="0" fontId="1" fillId="4" borderId="21" xfId="0" applyNumberFormat="1" applyFont="1" applyFill="1" applyBorder="1" applyAlignment="1">
      <alignment horizontal="center" vertical="top"/>
    </xf>
    <xf numFmtId="165" fontId="1" fillId="4" borderId="21" xfId="0" applyNumberFormat="1" applyFont="1" applyFill="1" applyBorder="1" applyAlignment="1">
      <alignment horizontal="center" vertical="top"/>
    </xf>
    <xf numFmtId="0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top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/>
    <xf numFmtId="1" fontId="0" fillId="4" borderId="21" xfId="0" applyNumberFormat="1" applyFont="1" applyFill="1" applyBorder="1" applyAlignment="1">
      <alignment horizontal="center" vertical="center"/>
    </xf>
    <xf numFmtId="0" fontId="0" fillId="2" borderId="6" xfId="0" applyFill="1" applyBorder="1"/>
    <xf numFmtId="1" fontId="0" fillId="2" borderId="21" xfId="0" applyNumberFormat="1" applyFont="1" applyFill="1" applyBorder="1" applyAlignment="1">
      <alignment horizontal="center" vertical="top"/>
    </xf>
    <xf numFmtId="2" fontId="0" fillId="2" borderId="21" xfId="0" applyNumberFormat="1" applyFont="1" applyFill="1" applyBorder="1" applyAlignment="1">
      <alignment horizontal="center" vertical="top"/>
    </xf>
    <xf numFmtId="2" fontId="0" fillId="4" borderId="21" xfId="0" applyNumberFormat="1" applyFont="1" applyFill="1" applyBorder="1" applyAlignment="1">
      <alignment horizontal="center" vertical="top"/>
    </xf>
    <xf numFmtId="0" fontId="0" fillId="2" borderId="1" xfId="0" applyFill="1" applyBorder="1"/>
    <xf numFmtId="1" fontId="0" fillId="4" borderId="21" xfId="0" applyNumberFormat="1" applyFont="1" applyFill="1" applyBorder="1" applyAlignment="1">
      <alignment horizontal="center" vertical="top"/>
    </xf>
    <xf numFmtId="164" fontId="0" fillId="4" borderId="21" xfId="0" applyNumberFormat="1" applyFont="1" applyFill="1" applyBorder="1" applyAlignment="1">
      <alignment horizontal="center" vertical="top"/>
    </xf>
    <xf numFmtId="49" fontId="0" fillId="4" borderId="21" xfId="1" applyNumberFormat="1" applyFont="1" applyFill="1" applyBorder="1" applyAlignment="1">
      <alignment horizontal="center" vertical="center"/>
    </xf>
    <xf numFmtId="0" fontId="0" fillId="4" borderId="21" xfId="1" applyNumberFormat="1" applyFont="1" applyFill="1" applyBorder="1" applyAlignment="1">
      <alignment horizontal="left" vertical="center" wrapText="1"/>
    </xf>
    <xf numFmtId="0" fontId="0" fillId="4" borderId="21" xfId="1" applyNumberFormat="1" applyFont="1" applyFill="1" applyBorder="1" applyAlignment="1">
      <alignment horizontal="center" vertical="top" wrapText="1"/>
    </xf>
    <xf numFmtId="2" fontId="0" fillId="4" borderId="21" xfId="1" applyNumberFormat="1" applyFont="1" applyFill="1" applyBorder="1" applyAlignment="1">
      <alignment horizontal="center" vertical="top" wrapText="1"/>
    </xf>
    <xf numFmtId="0" fontId="0" fillId="4" borderId="22" xfId="0" applyNumberFormat="1" applyFont="1" applyFill="1" applyBorder="1" applyAlignment="1">
      <alignment horizontal="center" vertical="center"/>
    </xf>
    <xf numFmtId="0" fontId="0" fillId="4" borderId="21" xfId="0" applyNumberFormat="1" applyFont="1" applyFill="1" applyBorder="1" applyAlignment="1">
      <alignment horizontal="left" vertical="center" wrapText="1"/>
    </xf>
    <xf numFmtId="2" fontId="0" fillId="4" borderId="21" xfId="1" applyNumberFormat="1" applyFont="1" applyFill="1" applyBorder="1" applyAlignment="1">
      <alignment horizontal="center" vertical="center"/>
    </xf>
    <xf numFmtId="0" fontId="0" fillId="4" borderId="21" xfId="1" applyNumberFormat="1" applyFont="1" applyFill="1" applyBorder="1" applyAlignment="1">
      <alignment horizontal="center" vertical="center"/>
    </xf>
    <xf numFmtId="165" fontId="0" fillId="4" borderId="21" xfId="1" applyNumberFormat="1" applyFont="1" applyFill="1" applyBorder="1" applyAlignment="1">
      <alignment horizontal="center" vertical="center"/>
    </xf>
    <xf numFmtId="0" fontId="0" fillId="4" borderId="21" xfId="0" applyNumberFormat="1" applyFont="1" applyFill="1" applyBorder="1" applyAlignment="1">
      <alignment horizontal="center" vertical="center"/>
    </xf>
    <xf numFmtId="2" fontId="0" fillId="4" borderId="21" xfId="1" applyNumberFormat="1" applyFont="1" applyFill="1" applyBorder="1" applyAlignment="1">
      <alignment horizontal="center" vertical="top"/>
    </xf>
    <xf numFmtId="0" fontId="0" fillId="4" borderId="21" xfId="1" applyNumberFormat="1" applyFont="1" applyFill="1" applyBorder="1" applyAlignment="1">
      <alignment horizontal="center" vertical="top"/>
    </xf>
    <xf numFmtId="165" fontId="0" fillId="4" borderId="21" xfId="1" applyNumberFormat="1" applyFont="1" applyFill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20</v>
      </c>
      <c r="F1" s="23"/>
      <c r="I1" t="s">
        <v>25</v>
      </c>
      <c r="J1" s="22">
        <v>44806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4" t="s">
        <v>9</v>
      </c>
      <c r="B4" s="61" t="s">
        <v>14</v>
      </c>
      <c r="C4" s="62" t="s">
        <v>39</v>
      </c>
      <c r="D4" s="42" t="s">
        <v>41</v>
      </c>
      <c r="E4" s="66">
        <v>4.2</v>
      </c>
      <c r="F4" s="66">
        <v>4.2</v>
      </c>
      <c r="G4" s="66">
        <v>8.56</v>
      </c>
      <c r="H4" s="66">
        <f>0.33*F4/30</f>
        <v>4.6200000000000005E-2</v>
      </c>
      <c r="I4" s="66">
        <f>0.08*F4/40</f>
        <v>8.4000000000000012E-3</v>
      </c>
      <c r="J4" s="66">
        <f>3.8*F4/100</f>
        <v>0.15959999999999999</v>
      </c>
    </row>
    <row r="5" spans="1:10" ht="15" customHeight="1" thickBot="1" x14ac:dyDescent="0.3">
      <c r="A5" s="7"/>
      <c r="B5" s="63" t="s">
        <v>10</v>
      </c>
      <c r="C5" s="49">
        <v>312</v>
      </c>
      <c r="D5" s="42" t="s">
        <v>35</v>
      </c>
      <c r="E5" s="50">
        <v>180</v>
      </c>
      <c r="F5" s="51">
        <v>7.93</v>
      </c>
      <c r="G5" s="53">
        <v>239.36</v>
      </c>
      <c r="H5" s="51">
        <v>6.84</v>
      </c>
      <c r="I5" s="51">
        <v>4.12</v>
      </c>
      <c r="J5" s="51">
        <v>43.74</v>
      </c>
    </row>
    <row r="6" spans="1:10" ht="30" x14ac:dyDescent="0.25">
      <c r="A6" s="7"/>
      <c r="B6" s="2"/>
      <c r="C6" s="58">
        <v>280</v>
      </c>
      <c r="D6" s="33" t="s">
        <v>38</v>
      </c>
      <c r="E6" s="64">
        <v>60</v>
      </c>
      <c r="F6" s="65">
        <v>33.83</v>
      </c>
      <c r="G6" s="66">
        <v>125.15</v>
      </c>
      <c r="H6" s="66">
        <f>9.67*F6/80</f>
        <v>4.0892012500000003</v>
      </c>
      <c r="I6" s="66">
        <f>10.18*F6/80</f>
        <v>4.3048674999999994</v>
      </c>
      <c r="J6" s="66">
        <f>9.14*F6/80</f>
        <v>3.8650775000000004</v>
      </c>
    </row>
    <row r="7" spans="1:10" ht="15.75" thickBot="1" x14ac:dyDescent="0.3">
      <c r="A7" s="7"/>
      <c r="B7" s="67" t="s">
        <v>11</v>
      </c>
      <c r="C7" s="58"/>
      <c r="D7" s="42" t="s">
        <v>33</v>
      </c>
      <c r="E7" s="43">
        <v>200</v>
      </c>
      <c r="F7" s="44">
        <v>3.3</v>
      </c>
      <c r="G7" s="54">
        <v>62.46</v>
      </c>
      <c r="H7" s="44">
        <v>0.26</v>
      </c>
      <c r="I7" s="44">
        <v>0.06</v>
      </c>
      <c r="J7" s="44">
        <v>15.22</v>
      </c>
    </row>
    <row r="8" spans="1:10" x14ac:dyDescent="0.25">
      <c r="A8" s="7"/>
      <c r="B8" s="67" t="s">
        <v>21</v>
      </c>
      <c r="C8" s="58" t="s">
        <v>39</v>
      </c>
      <c r="D8" s="33" t="s">
        <v>40</v>
      </c>
      <c r="E8" s="68">
        <v>40</v>
      </c>
      <c r="F8" s="66">
        <v>2.6</v>
      </c>
      <c r="G8" s="69">
        <v>62.506999999999998</v>
      </c>
      <c r="H8" s="66">
        <f>1.52*F8/30</f>
        <v>0.13173333333333334</v>
      </c>
      <c r="I8" s="69">
        <f>0.16*F8/30</f>
        <v>1.3866666666666668E-2</v>
      </c>
      <c r="J8" s="69">
        <f>9.84*F8/30</f>
        <v>0.8528</v>
      </c>
    </row>
    <row r="9" spans="1:10" ht="15.75" thickBot="1" x14ac:dyDescent="0.3">
      <c r="A9" s="7"/>
      <c r="B9" s="67" t="s">
        <v>18</v>
      </c>
      <c r="C9" s="58"/>
      <c r="D9" s="46" t="s">
        <v>34</v>
      </c>
      <c r="E9" s="43">
        <v>100</v>
      </c>
      <c r="F9" s="44">
        <v>15.43</v>
      </c>
      <c r="G9" s="54">
        <v>37.799999999999997</v>
      </c>
      <c r="H9" s="45">
        <v>0.9</v>
      </c>
      <c r="I9" s="47">
        <v>0.2</v>
      </c>
      <c r="J9" s="48">
        <v>8.1</v>
      </c>
    </row>
    <row r="10" spans="1:10" ht="15.75" thickBot="1" x14ac:dyDescent="0.3">
      <c r="A10" s="8"/>
      <c r="B10" s="9"/>
      <c r="C10" s="59"/>
      <c r="D10" s="34"/>
      <c r="E10" s="18"/>
      <c r="F10" s="26"/>
      <c r="G10" s="18"/>
      <c r="H10" s="18"/>
      <c r="I10" s="18"/>
      <c r="J10" s="19"/>
    </row>
    <row r="11" spans="1:10" x14ac:dyDescent="0.25">
      <c r="A11" s="4" t="s">
        <v>12</v>
      </c>
      <c r="B11" s="63" t="s">
        <v>18</v>
      </c>
      <c r="C11" s="70"/>
      <c r="D11" s="71"/>
      <c r="E11" s="71"/>
      <c r="F11" s="72"/>
      <c r="G11" s="73"/>
      <c r="H11" s="73"/>
      <c r="I11" s="73"/>
      <c r="J11" s="73"/>
    </row>
    <row r="12" spans="1:10" ht="15" customHeight="1" x14ac:dyDescent="0.25">
      <c r="A12" s="7"/>
      <c r="B12" s="74"/>
      <c r="C12" s="75"/>
      <c r="D12" s="75"/>
      <c r="E12" s="68"/>
      <c r="F12" s="66"/>
      <c r="G12" s="76"/>
      <c r="H12" s="77"/>
      <c r="I12" s="78"/>
      <c r="J12" s="76"/>
    </row>
    <row r="13" spans="1:10" ht="15.75" customHeight="1" thickBot="1" x14ac:dyDescent="0.3">
      <c r="A13" s="8"/>
      <c r="B13" s="79"/>
      <c r="C13" s="75"/>
      <c r="D13" s="75"/>
      <c r="E13" s="68"/>
      <c r="F13" s="66"/>
      <c r="G13" s="66"/>
      <c r="H13" s="66"/>
      <c r="I13" s="66"/>
      <c r="J13" s="66"/>
    </row>
    <row r="14" spans="1:10" x14ac:dyDescent="0.25">
      <c r="A14" s="7" t="s">
        <v>13</v>
      </c>
      <c r="B14" s="61" t="s">
        <v>14</v>
      </c>
      <c r="C14" s="60">
        <v>45</v>
      </c>
      <c r="D14" s="35" t="s">
        <v>44</v>
      </c>
      <c r="E14" s="72">
        <v>60</v>
      </c>
      <c r="F14" s="73">
        <v>2.9</v>
      </c>
      <c r="G14" s="73">
        <v>37.79</v>
      </c>
      <c r="H14" s="73">
        <v>0.9</v>
      </c>
      <c r="I14" s="73">
        <v>1.31</v>
      </c>
      <c r="J14" s="73">
        <v>5.6</v>
      </c>
    </row>
    <row r="15" spans="1:10" ht="15.75" thickBot="1" x14ac:dyDescent="0.3">
      <c r="A15" s="7"/>
      <c r="B15" s="67" t="s">
        <v>15</v>
      </c>
      <c r="C15" s="50">
        <v>88</v>
      </c>
      <c r="D15" s="42" t="s">
        <v>36</v>
      </c>
      <c r="E15" s="52" t="s">
        <v>37</v>
      </c>
      <c r="F15" s="44">
        <v>10.48</v>
      </c>
      <c r="G15" s="54">
        <v>111.89</v>
      </c>
      <c r="H15" s="44">
        <v>2.44</v>
      </c>
      <c r="I15" s="44">
        <v>6.41</v>
      </c>
      <c r="J15" s="44">
        <v>11.11</v>
      </c>
    </row>
    <row r="16" spans="1:10" x14ac:dyDescent="0.25">
      <c r="A16" s="7"/>
      <c r="B16" s="67" t="s">
        <v>16</v>
      </c>
      <c r="C16" s="79">
        <v>232</v>
      </c>
      <c r="D16" s="33" t="s">
        <v>42</v>
      </c>
      <c r="E16" s="68">
        <v>90</v>
      </c>
      <c r="F16" s="66">
        <v>29.75</v>
      </c>
      <c r="G16" s="80">
        <v>158.20000000000002</v>
      </c>
      <c r="H16" s="80">
        <v>16.16</v>
      </c>
      <c r="I16" s="80">
        <v>9.6560000000000006</v>
      </c>
      <c r="J16" s="80">
        <v>6.53</v>
      </c>
    </row>
    <row r="17" spans="1:10" ht="30" x14ac:dyDescent="0.25">
      <c r="A17" s="7"/>
      <c r="B17" s="67" t="s">
        <v>17</v>
      </c>
      <c r="C17" s="79">
        <v>312</v>
      </c>
      <c r="D17" s="33" t="s">
        <v>43</v>
      </c>
      <c r="E17" s="68">
        <v>180</v>
      </c>
      <c r="F17" s="66">
        <v>12.64</v>
      </c>
      <c r="G17" s="66">
        <v>165.54</v>
      </c>
      <c r="H17" s="66">
        <v>3.29</v>
      </c>
      <c r="I17" s="66">
        <v>7.06</v>
      </c>
      <c r="J17" s="66">
        <v>22.21</v>
      </c>
    </row>
    <row r="18" spans="1:10" x14ac:dyDescent="0.25">
      <c r="A18" s="7"/>
      <c r="B18" s="67" t="s">
        <v>26</v>
      </c>
      <c r="C18" s="58">
        <v>699</v>
      </c>
      <c r="D18" s="33" t="s">
        <v>45</v>
      </c>
      <c r="E18" s="68">
        <v>200</v>
      </c>
      <c r="F18" s="66">
        <v>4.08</v>
      </c>
      <c r="G18" s="80">
        <v>63.2</v>
      </c>
      <c r="H18" s="80">
        <v>0.1</v>
      </c>
      <c r="I18" s="81">
        <v>0</v>
      </c>
      <c r="J18" s="82">
        <v>15.7</v>
      </c>
    </row>
    <row r="19" spans="1:10" x14ac:dyDescent="0.25">
      <c r="A19" s="7"/>
      <c r="B19" s="67" t="s">
        <v>22</v>
      </c>
      <c r="C19" s="58"/>
      <c r="D19" s="33"/>
      <c r="E19" s="55"/>
      <c r="F19" s="56"/>
      <c r="G19" s="55"/>
      <c r="H19" s="55"/>
      <c r="I19" s="55"/>
      <c r="J19" s="57"/>
    </row>
    <row r="20" spans="1:10" x14ac:dyDescent="0.25">
      <c r="A20" s="7"/>
      <c r="B20" s="67" t="s">
        <v>19</v>
      </c>
      <c r="C20" s="79" t="s">
        <v>39</v>
      </c>
      <c r="D20" s="33" t="s">
        <v>40</v>
      </c>
      <c r="E20" s="68">
        <v>50</v>
      </c>
      <c r="F20" s="66">
        <v>2.35</v>
      </c>
      <c r="G20" s="69">
        <v>78.132999999999996</v>
      </c>
      <c r="H20" s="66">
        <f>1.52*F20/30</f>
        <v>0.11906666666666667</v>
      </c>
      <c r="I20" s="69">
        <f>0.16*F20/30</f>
        <v>1.2533333333333334E-2</v>
      </c>
      <c r="J20" s="69">
        <f>9.84*F20/30</f>
        <v>0.77079999999999993</v>
      </c>
    </row>
    <row r="21" spans="1:10" ht="15.75" thickBot="1" x14ac:dyDescent="0.3">
      <c r="A21" s="7"/>
      <c r="B21" s="28"/>
      <c r="C21" s="74" t="s">
        <v>39</v>
      </c>
      <c r="D21" s="42" t="s">
        <v>46</v>
      </c>
      <c r="E21" s="68">
        <v>150</v>
      </c>
      <c r="F21" s="66">
        <v>27.76</v>
      </c>
      <c r="G21" s="54">
        <v>38</v>
      </c>
      <c r="H21" s="76">
        <v>0.65</v>
      </c>
      <c r="I21" s="77">
        <v>3.8</v>
      </c>
      <c r="J21" s="78">
        <v>17.600000000000001</v>
      </c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  <row r="23" spans="1:10" x14ac:dyDescent="0.25">
      <c r="A23" s="4" t="s">
        <v>27</v>
      </c>
      <c r="B23" s="10" t="s">
        <v>28</v>
      </c>
      <c r="C23" s="6"/>
      <c r="D23" s="32"/>
      <c r="E23" s="14"/>
      <c r="F23" s="24"/>
      <c r="G23" s="14"/>
      <c r="H23" s="14"/>
      <c r="I23" s="14"/>
      <c r="J23" s="15"/>
    </row>
    <row r="24" spans="1:10" x14ac:dyDescent="0.25">
      <c r="A24" s="7"/>
      <c r="B24" s="38" t="s">
        <v>26</v>
      </c>
      <c r="C24" s="2"/>
      <c r="D24" s="33"/>
      <c r="E24" s="16"/>
      <c r="F24" s="25"/>
      <c r="G24" s="16"/>
      <c r="H24" s="16"/>
      <c r="I24" s="16"/>
      <c r="J24" s="17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8"/>
      <c r="F26" s="26"/>
      <c r="G26" s="18"/>
      <c r="H26" s="18"/>
      <c r="I26" s="18"/>
      <c r="J26" s="19"/>
    </row>
    <row r="27" spans="1:10" x14ac:dyDescent="0.25">
      <c r="A27" s="7" t="s">
        <v>29</v>
      </c>
      <c r="B27" s="5" t="s">
        <v>10</v>
      </c>
      <c r="C27" s="3"/>
      <c r="D27" s="35"/>
      <c r="E27" s="20"/>
      <c r="F27" s="27"/>
      <c r="G27" s="20"/>
      <c r="H27" s="20"/>
      <c r="I27" s="20"/>
      <c r="J27" s="21"/>
    </row>
    <row r="28" spans="1:10" x14ac:dyDescent="0.25">
      <c r="A28" s="7"/>
      <c r="B28" s="1" t="s">
        <v>17</v>
      </c>
      <c r="C28" s="2"/>
      <c r="D28" s="33"/>
      <c r="E28" s="16"/>
      <c r="F28" s="25"/>
      <c r="G28" s="16"/>
      <c r="H28" s="16"/>
      <c r="I28" s="16"/>
      <c r="J28" s="17"/>
    </row>
    <row r="29" spans="1:10" x14ac:dyDescent="0.25">
      <c r="A29" s="7"/>
      <c r="B29" s="1" t="s">
        <v>26</v>
      </c>
      <c r="C29" s="2"/>
      <c r="D29" s="33"/>
      <c r="E29" s="16"/>
      <c r="F29" s="25"/>
      <c r="G29" s="16"/>
      <c r="H29" s="16"/>
      <c r="I29" s="16"/>
      <c r="J29" s="17"/>
    </row>
    <row r="30" spans="1:10" x14ac:dyDescent="0.25">
      <c r="A30" s="7"/>
      <c r="B30" s="1" t="s">
        <v>21</v>
      </c>
      <c r="C30" s="2"/>
      <c r="D30" s="33"/>
      <c r="E30" s="16"/>
      <c r="F30" s="25"/>
      <c r="G30" s="16"/>
      <c r="H30" s="16"/>
      <c r="I30" s="16"/>
      <c r="J30" s="17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8"/>
      <c r="F32" s="26"/>
      <c r="G32" s="18"/>
      <c r="H32" s="18"/>
      <c r="I32" s="18"/>
      <c r="J32" s="19"/>
    </row>
    <row r="33" spans="1:10" x14ac:dyDescent="0.25">
      <c r="A33" s="4" t="s">
        <v>30</v>
      </c>
      <c r="B33" s="10" t="s">
        <v>31</v>
      </c>
      <c r="C33" s="6"/>
      <c r="D33" s="32"/>
      <c r="E33" s="14"/>
      <c r="F33" s="24"/>
      <c r="G33" s="14"/>
      <c r="H33" s="14"/>
      <c r="I33" s="14"/>
      <c r="J33" s="15"/>
    </row>
    <row r="34" spans="1:10" x14ac:dyDescent="0.25">
      <c r="A34" s="7"/>
      <c r="B34" s="38" t="s">
        <v>28</v>
      </c>
      <c r="C34" s="3"/>
      <c r="D34" s="35"/>
      <c r="E34" s="20"/>
      <c r="F34" s="27"/>
      <c r="G34" s="20"/>
      <c r="H34" s="20"/>
      <c r="I34" s="20"/>
      <c r="J34" s="21"/>
    </row>
    <row r="35" spans="1:10" x14ac:dyDescent="0.25">
      <c r="A35" s="7"/>
      <c r="B35" s="38" t="s">
        <v>26</v>
      </c>
      <c r="C35" s="2"/>
      <c r="D35" s="33"/>
      <c r="E35" s="16"/>
      <c r="F35" s="25"/>
      <c r="G35" s="16"/>
      <c r="H35" s="16"/>
      <c r="I35" s="16"/>
      <c r="J35" s="17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8"/>
      <c r="F38" s="26"/>
      <c r="G38" s="18"/>
      <c r="H38" s="18"/>
      <c r="I38" s="18"/>
      <c r="J38" s="19"/>
    </row>
  </sheetData>
  <mergeCells count="4">
    <mergeCell ref="C13:D13"/>
    <mergeCell ref="C12:D12"/>
    <mergeCell ref="D11:E11"/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2022-08-23T08:18:40Z</cp:lastPrinted>
  <dcterms:created xsi:type="dcterms:W3CDTF">2015-06-05T18:19:34Z</dcterms:created>
  <dcterms:modified xsi:type="dcterms:W3CDTF">2022-09-01T19:28:57Z</dcterms:modified>
</cp:coreProperties>
</file>