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J16" l="1"/>
  <c r="I16"/>
  <c r="H16"/>
  <c r="J19"/>
  <c r="I19"/>
  <c r="H19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<sst xmlns="http://schemas.openxmlformats.org/spreadsheetml/2006/main" count="47" uniqueCount="42">
  <si>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</si>
  <si>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</si>
  <si>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</si>
  <si>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</si>
  <si>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</si>
  <si>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</si>
  <si>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</si>
  <si>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</si>
  <si>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</si>
  <si>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</si>
  <si>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</si>
  <si>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</si>
  <si>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</si>
  <si>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</si>
  <si>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</si>
  <si>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</si>
  <si>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</si>
  <si>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</si>
  <si>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</si>
  <si>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</si>
  <si>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</si>
  <si>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</si>
  <si>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</si>
  <si>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</si>
  <si>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</si>
  <si>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</si>
  <si>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</si>
  <si>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"Тимоновская СОШ" Валуйского района Белгородская область</t>
  </si>
  <si>
    <t>Чай с  лимоном</t>
  </si>
  <si>
    <t>ПР</t>
  </si>
  <si>
    <t>Хлеб пшеничный</t>
  </si>
  <si>
    <t>Каша Дружба молочная с маслом сливочным</t>
  </si>
  <si>
    <t>Молоко ''Авишка''</t>
  </si>
  <si>
    <t>200</t>
  </si>
  <si>
    <t>Суп картофельный с макаронными изделиями</t>
  </si>
  <si>
    <t>Каша гречневая  рассыпчатая с маслом</t>
  </si>
  <si>
    <t>Компот из быстрозамороженных ягод  (компотная смесь)</t>
  </si>
  <si>
    <t xml:space="preserve">Птица (Бедро), порционная  запеченая </t>
  </si>
  <si>
    <t xml:space="preserve">Салат из  свежих помидоров и огурцов с растительным маслом </t>
  </si>
  <si>
    <t>Бутерброд с сыром /с маслом</t>
  </si>
  <si>
    <t>30/15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</si>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</sst>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3" borderId="18" xfId="0" applyNumberFormat="1" applyFont="1" applyFill="1" applyBorder="1" applyAlignment="1">
      <alignment horizontal="center" vertical="center"/>
    </xf>
    <xf numFmtId="1" fontId="0" fillId="3" borderId="18" xfId="0" applyNumberFormat="1" applyFont="1" applyFill="1" applyBorder="1" applyAlignment="1">
      <alignment horizontal="center" vertical="top"/>
    </xf>
    <xf numFmtId="2" fontId="0" fillId="3" borderId="18" xfId="0" applyNumberFormat="1" applyFont="1" applyFill="1" applyBorder="1" applyAlignment="1">
      <alignment horizontal="center" vertical="top"/>
    </xf>
    <xf numFmtId="164" fontId="0" fillId="3" borderId="18" xfId="0" applyNumberFormat="1" applyFont="1" applyFill="1" applyBorder="1" applyAlignment="1">
      <alignment horizontal="center" vertical="top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3" borderId="18" xfId="1" applyNumberFormat="1" applyFont="1" applyFill="1" applyBorder="1" applyAlignment="1">
      <alignment horizontal="left" vertical="center" wrapText="1"/>
    </xf>
    <xf numFmtId="1" fontId="2" fillId="3" borderId="18" xfId="1" applyNumberFormat="1" applyFont="1" applyFill="1" applyBorder="1" applyAlignment="1">
      <alignment horizontal="center" vertical="top"/>
    </xf>
    <xf numFmtId="2" fontId="2" fillId="3" borderId="18" xfId="1" applyNumberFormat="1" applyFont="1" applyFill="1" applyBorder="1" applyAlignment="1">
      <alignment horizontal="center" vertical="top"/>
    </xf>
    <xf numFmtId="0" fontId="0" fillId="2" borderId="1" xfId="0" applyFill="1" applyBorder="1"/>
    <xf numFmtId="0" fontId="0" fillId="3" borderId="18" xfId="0" applyNumberFormat="1" applyFill="1" applyBorder="1" applyAlignment="1">
      <alignment horizontal="left" vertical="center" wrapText="1"/>
    </xf>
    <xf numFmtId="2" fontId="0" fillId="3" borderId="18" xfId="1" applyNumberFormat="1" applyFont="1" applyFill="1" applyBorder="1" applyAlignment="1">
      <alignment horizontal="center" vertical="center"/>
    </xf>
    <xf numFmtId="0" fontId="0" fillId="3" borderId="18" xfId="1" applyNumberFormat="1" applyFont="1" applyFill="1" applyBorder="1" applyAlignment="1">
      <alignment horizontal="center" vertical="center"/>
    </xf>
    <xf numFmtId="165" fontId="0" fillId="3" borderId="18" xfId="1" applyNumberFormat="1" applyFont="1" applyFill="1" applyBorder="1" applyAlignment="1">
      <alignment horizontal="center" vertical="center"/>
    </xf>
    <xf numFmtId="1" fontId="0" fillId="3" borderId="18" xfId="1" applyNumberFormat="1" applyFont="1" applyFill="1" applyBorder="1" applyAlignment="1">
      <alignment horizontal="center" vertical="center"/>
    </xf>
    <xf numFmtId="2" fontId="0" fillId="3" borderId="18" xfId="1" applyNumberFormat="1" applyFont="1" applyFill="1" applyBorder="1" applyAlignment="1">
      <alignment horizontal="left" vertical="center" wrapText="1"/>
    </xf>
    <xf numFmtId="49" fontId="0" fillId="3" borderId="18" xfId="1" applyNumberFormat="1" applyFont="1" applyFill="1" applyBorder="1" applyAlignment="1">
      <alignment horizontal="center" vertical="top"/>
    </xf>
    <xf numFmtId="0" fontId="0" fillId="2" borderId="4" xfId="0" applyFill="1" applyBorder="1"/>
    <xf numFmtId="1" fontId="0" fillId="3" borderId="18" xfId="0" applyNumberFormat="1" applyFont="1" applyFill="1" applyBorder="1" applyAlignment="1">
      <alignment horizontal="center" vertical="center"/>
    </xf>
    <xf numFmtId="2" fontId="0" fillId="3" borderId="18" xfId="0" applyNumberFormat="1" applyFont="1" applyFill="1" applyBorder="1" applyAlignment="1">
      <alignment horizontal="left" vertical="center" wrapText="1"/>
    </xf>
    <xf numFmtId="2" fontId="0" fillId="3" borderId="18" xfId="1" applyNumberFormat="1" applyFont="1" applyFill="1" applyBorder="1" applyAlignment="1">
      <alignment horizontal="center" vertical="top"/>
    </xf>
    <xf numFmtId="0" fontId="0" fillId="3" borderId="18" xfId="0" applyNumberFormat="1" applyFont="1" applyFill="1" applyBorder="1" applyAlignment="1">
      <alignment horizontal="left" vertical="center" wrapText="1"/>
    </xf>
    <xf numFmtId="0" fontId="0" fillId="3" borderId="18" xfId="0" applyNumberFormat="1" applyFont="1" applyFill="1" applyBorder="1" applyAlignment="1">
      <alignment horizontal="center" vertical="top"/>
    </xf>
    <xf numFmtId="164" fontId="0" fillId="3" borderId="18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3" borderId="18" xfId="0" applyNumberFormat="1" applyFill="1" applyBorder="1" applyAlignment="1">
      <alignment horizontal="left" vertical="top" wrapText="1"/>
    </xf>
    <xf numFmtId="0" fontId="0" fillId="3" borderId="19" xfId="0" applyNumberFormat="1" applyFont="1" applyFill="1" applyBorder="1" applyAlignment="1">
      <alignment horizontal="center" vertical="center"/>
    </xf>
    <xf numFmtId="0" fontId="0" fillId="3" borderId="18" xfId="1" applyNumberFormat="1" applyFont="1" applyFill="1" applyBorder="1" applyAlignment="1">
      <alignment horizontal="center" vertical="top"/>
    </xf>
    <xf numFmtId="165" fontId="0" fillId="3" borderId="18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topLeftCell="A16" workbookViewId="0">
      <selection activeCell="L30" sqref="L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20</v>
      </c>
      <c r="F1" s="17"/>
      <c r="I1" t="s">
        <v>25</v>
      </c>
      <c r="J1" s="16">
        <v>44809</v>
      </c>
    </row>
    <row r="2" spans="1:10" ht="7.5" customHeight="1" thickBot="1"/>
    <row r="3" spans="1:10" ht="15.75" thickBot="1">
      <c r="A3" s="7" t="s">
        <v>1</v>
      </c>
      <c r="B3" s="8" t="s">
        <v>2</v>
      </c>
      <c r="C3" s="8" t="s">
        <v>23</v>
      </c>
      <c r="D3" s="8" t="s">
        <v>3</v>
      </c>
      <c r="E3" s="8" t="s">
        <v>24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.75" thickBot="1">
      <c r="A4" s="2" t="s">
        <v>9</v>
      </c>
      <c r="B4" s="37" t="s">
        <v>10</v>
      </c>
      <c r="C4" s="3"/>
      <c r="D4" s="38" t="s">
        <v>31</v>
      </c>
      <c r="E4" s="39">
        <v>200</v>
      </c>
      <c r="F4" s="40">
        <v>18.02</v>
      </c>
      <c r="G4" s="40">
        <v>207</v>
      </c>
      <c r="H4" s="40">
        <v>10.44</v>
      </c>
      <c r="I4" s="40">
        <v>11.11</v>
      </c>
      <c r="J4" s="40">
        <v>41.3</v>
      </c>
    </row>
    <row r="5" spans="1:10" ht="15.75" thickBot="1">
      <c r="A5" s="4"/>
      <c r="B5" s="33"/>
      <c r="C5" s="33">
        <v>15</v>
      </c>
      <c r="D5" s="34" t="s">
        <v>39</v>
      </c>
      <c r="E5" s="36" t="s">
        <v>40</v>
      </c>
      <c r="F5" s="35">
        <v>15</v>
      </c>
      <c r="G5" s="28">
        <v>8.98</v>
      </c>
      <c r="H5" s="35">
        <f>2.32*F5/10</f>
        <v>3.4799999999999995</v>
      </c>
      <c r="I5" s="35">
        <f>3.4*F5/10</f>
        <v>5.0999999999999996</v>
      </c>
      <c r="J5" s="35">
        <f>0.01*F5/10</f>
        <v>1.4999999999999999E-2</v>
      </c>
    </row>
    <row r="6" spans="1:10" ht="15.75" thickBot="1">
      <c r="A6" s="4"/>
      <c r="B6" s="41" t="s">
        <v>11</v>
      </c>
      <c r="C6" s="1"/>
      <c r="D6" s="25" t="s">
        <v>28</v>
      </c>
      <c r="E6" s="26">
        <v>200</v>
      </c>
      <c r="F6" s="27">
        <v>3.3</v>
      </c>
      <c r="G6" s="28">
        <v>62.46</v>
      </c>
      <c r="H6" s="27">
        <v>0.26</v>
      </c>
      <c r="I6" s="27">
        <v>0.06</v>
      </c>
      <c r="J6" s="27">
        <v>15.22</v>
      </c>
    </row>
    <row r="7" spans="1:10">
      <c r="A7" s="4"/>
      <c r="B7" s="41" t="s">
        <v>21</v>
      </c>
      <c r="C7" s="1"/>
      <c r="D7" s="22"/>
      <c r="E7" s="12"/>
      <c r="F7" s="19"/>
      <c r="G7" s="12"/>
      <c r="H7" s="12"/>
      <c r="I7" s="12"/>
      <c r="J7" s="13"/>
    </row>
    <row r="8" spans="1:10">
      <c r="A8" s="4"/>
      <c r="B8" s="41"/>
      <c r="C8" s="29" t="s">
        <v>29</v>
      </c>
      <c r="D8" s="42" t="s">
        <v>41</v>
      </c>
      <c r="E8" s="30">
        <v>40</v>
      </c>
      <c r="F8" s="31">
        <v>30.97</v>
      </c>
      <c r="G8" s="43">
        <v>38.15</v>
      </c>
      <c r="H8" s="43">
        <v>0.65</v>
      </c>
      <c r="I8" s="44">
        <v>3.8</v>
      </c>
      <c r="J8" s="45">
        <v>17.600000000000001</v>
      </c>
    </row>
    <row r="9" spans="1:10">
      <c r="A9" s="4"/>
      <c r="B9" s="46" t="s">
        <v>29</v>
      </c>
      <c r="C9" s="47"/>
      <c r="D9" s="47" t="s">
        <v>32</v>
      </c>
      <c r="E9" s="48" t="s">
        <v>33</v>
      </c>
      <c r="F9" s="31"/>
      <c r="G9" s="43">
        <v>117.6</v>
      </c>
      <c r="H9" s="43">
        <v>5.6</v>
      </c>
      <c r="I9" s="44">
        <v>6.4</v>
      </c>
      <c r="J9" s="45">
        <v>9.4</v>
      </c>
    </row>
    <row r="10" spans="1:10" ht="15.75" thickBot="1">
      <c r="A10" s="5"/>
      <c r="B10" s="6"/>
      <c r="C10" s="6"/>
      <c r="D10" s="23"/>
      <c r="E10" s="14"/>
      <c r="F10" s="20"/>
      <c r="G10" s="43"/>
      <c r="H10" s="14"/>
      <c r="I10" s="14"/>
      <c r="J10" s="15"/>
    </row>
    <row r="11" spans="1:10">
      <c r="A11" s="2" t="s">
        <v>12</v>
      </c>
      <c r="B11" s="37" t="s">
        <v>18</v>
      </c>
      <c r="C11" s="3"/>
      <c r="D11" s="21"/>
      <c r="E11" s="10"/>
      <c r="F11" s="18"/>
      <c r="G11" s="10"/>
      <c r="H11" s="10"/>
      <c r="I11" s="10"/>
      <c r="J11" s="11"/>
    </row>
    <row r="12" spans="1:10">
      <c r="A12" s="4"/>
      <c r="B12" s="1"/>
      <c r="C12" s="1"/>
      <c r="D12" s="22"/>
      <c r="E12" s="12"/>
      <c r="F12" s="19"/>
      <c r="G12" s="12"/>
      <c r="H12" s="12"/>
      <c r="I12" s="12"/>
      <c r="J12" s="13"/>
    </row>
    <row r="13" spans="1:10" ht="15.75" thickBot="1">
      <c r="A13" s="5"/>
      <c r="B13" s="6"/>
      <c r="C13" s="6"/>
      <c r="D13" s="23"/>
      <c r="E13" s="14"/>
      <c r="F13" s="20"/>
      <c r="G13" s="14"/>
      <c r="H13" s="14"/>
      <c r="I13" s="14"/>
      <c r="J13" s="15"/>
    </row>
    <row r="14" spans="1:10" ht="30">
      <c r="A14" s="4" t="s">
        <v>13</v>
      </c>
      <c r="B14" s="49" t="s">
        <v>14</v>
      </c>
      <c r="C14" s="50">
        <v>24</v>
      </c>
      <c r="D14" s="51" t="s">
        <v>38</v>
      </c>
      <c r="E14" s="30">
        <v>60</v>
      </c>
      <c r="F14" s="31">
        <v>6.83</v>
      </c>
      <c r="G14" s="52">
        <v>44.52</v>
      </c>
      <c r="H14" s="52">
        <v>0.59</v>
      </c>
      <c r="I14" s="52">
        <v>3.69</v>
      </c>
      <c r="J14" s="52">
        <v>2.2400000000000002</v>
      </c>
    </row>
    <row r="15" spans="1:10" ht="30">
      <c r="A15" s="4"/>
      <c r="B15" s="41" t="s">
        <v>15</v>
      </c>
      <c r="C15" s="50">
        <v>103</v>
      </c>
      <c r="D15" s="53" t="s">
        <v>34</v>
      </c>
      <c r="E15" s="54">
        <v>250</v>
      </c>
      <c r="F15" s="31">
        <v>10.81</v>
      </c>
      <c r="G15" s="55">
        <v>104.75</v>
      </c>
      <c r="H15" s="52">
        <v>2.69</v>
      </c>
      <c r="I15" s="55">
        <v>2.84</v>
      </c>
      <c r="J15" s="55">
        <v>17.14</v>
      </c>
    </row>
    <row r="16" spans="1:10" ht="18.75" customHeight="1">
      <c r="A16" s="4"/>
      <c r="B16" s="41" t="s">
        <v>16</v>
      </c>
      <c r="C16" s="50">
        <v>293</v>
      </c>
      <c r="D16" s="53" t="s">
        <v>37</v>
      </c>
      <c r="E16" s="30">
        <v>90</v>
      </c>
      <c r="F16" s="31">
        <v>30.23</v>
      </c>
      <c r="G16" s="31">
        <v>174.53</v>
      </c>
      <c r="H16" s="31">
        <f>F16*16.9/80</f>
        <v>6.3860874999999995</v>
      </c>
      <c r="I16" s="31">
        <f>F16*9.66/80</f>
        <v>3.6502724999999998</v>
      </c>
      <c r="J16" s="31">
        <f>F16*0.15/80</f>
        <v>5.6681249999999996E-2</v>
      </c>
    </row>
    <row r="17" spans="1:10" ht="16.5" customHeight="1">
      <c r="A17" s="4"/>
      <c r="B17" s="56" t="s">
        <v>17</v>
      </c>
      <c r="C17" s="54">
        <v>171</v>
      </c>
      <c r="D17" s="57" t="s">
        <v>35</v>
      </c>
      <c r="E17" s="30">
        <v>180</v>
      </c>
      <c r="F17" s="31">
        <v>14.94</v>
      </c>
      <c r="G17" s="52">
        <v>231.92400000000001</v>
      </c>
      <c r="H17" s="52">
        <v>7.8840000000000003</v>
      </c>
      <c r="I17" s="52">
        <v>5.0279999999999996</v>
      </c>
      <c r="J17" s="52">
        <v>38.783999999999999</v>
      </c>
    </row>
    <row r="18" spans="1:10" ht="30">
      <c r="A18" s="4"/>
      <c r="B18" s="41" t="s">
        <v>26</v>
      </c>
      <c r="C18" s="50">
        <v>345</v>
      </c>
      <c r="D18" s="24" t="s">
        <v>36</v>
      </c>
      <c r="E18" s="30">
        <v>200</v>
      </c>
      <c r="F18" s="31">
        <v>5.0999999999999996</v>
      </c>
      <c r="G18" s="52">
        <v>83.34</v>
      </c>
      <c r="H18" s="52">
        <v>0.06</v>
      </c>
      <c r="I18" s="52">
        <v>0.02</v>
      </c>
      <c r="J18" s="52">
        <v>20.73</v>
      </c>
    </row>
    <row r="19" spans="1:10">
      <c r="A19" s="4"/>
      <c r="B19" s="41" t="s">
        <v>22</v>
      </c>
      <c r="C19" s="29" t="s">
        <v>29</v>
      </c>
      <c r="D19" s="22" t="s">
        <v>30</v>
      </c>
      <c r="E19" s="30">
        <v>50</v>
      </c>
      <c r="F19" s="31">
        <v>2.35</v>
      </c>
      <c r="G19" s="32">
        <v>78.132999999999996</v>
      </c>
      <c r="H19" s="31">
        <f>1.52*F19/30</f>
        <v>0.11906666666666667</v>
      </c>
      <c r="I19" s="32">
        <f>0.16*F19/30</f>
        <v>1.2533333333333334E-2</v>
      </c>
      <c r="J19" s="32">
        <f>9.84*F19/30</f>
        <v>0.77079999999999993</v>
      </c>
    </row>
    <row r="20" spans="1:10" ht="15.75" thickBot="1">
      <c r="A20" s="4"/>
      <c r="B20" s="41" t="s">
        <v>19</v>
      </c>
      <c r="C20" s="1"/>
      <c r="D20" s="22"/>
      <c r="E20" s="30"/>
      <c r="F20" s="31"/>
      <c r="G20" s="31"/>
      <c r="H20" s="31"/>
      <c r="I20" s="31"/>
      <c r="J20" s="31"/>
    </row>
    <row r="21" spans="1:10">
      <c r="A21" s="4"/>
      <c r="B21" s="37" t="s">
        <v>18</v>
      </c>
      <c r="C21" s="58" t="s">
        <v>29</v>
      </c>
      <c r="D21" s="37" t="s">
        <v>18</v>
      </c>
      <c r="E21" s="30">
        <v>100</v>
      </c>
      <c r="F21" s="31">
        <v>19.739999999999998</v>
      </c>
      <c r="G21" s="52">
        <v>136.6</v>
      </c>
      <c r="H21" s="52">
        <v>0.9</v>
      </c>
      <c r="I21" s="59">
        <v>0.2</v>
      </c>
      <c r="J21" s="60">
        <v>8.1</v>
      </c>
    </row>
    <row r="22" spans="1:10" ht="15.75" thickBot="1">
      <c r="A22" s="5"/>
      <c r="B22" s="6"/>
      <c r="C22" s="6"/>
      <c r="D22" s="23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2022-08-23T08:18:40Z</cp:lastPrinted>
  <dcterms:created xsi:type="dcterms:W3CDTF">2015-06-05T18:19:34Z</dcterms:created>
  <dcterms:modified xsi:type="dcterms:W3CDTF">2022-09-05T07:53:55Z</dcterms:modified>
</cp:coreProperties>
</file>