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4"/>
  <c r="I14"/>
  <c r="J14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<sst xmlns="http://schemas.openxmlformats.org/spreadsheetml/2006/main" count="45" uniqueCount="40">
  <si>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</si>
  <si>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</si>
  <si>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</si>
  <si>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</si>
  <si>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</si>
  <si>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</si>
  <si>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</si>
  <si>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</si>
  <si>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</si>
  <si>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</si>
  <si>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</si>
  <si>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</si>
  <si>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</si>
  <si>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</si>
  <si>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</si>
  <si>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</si>
  <si>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</si>
  <si>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</si>
  <si>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</si>
  <si>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</si>
  <si>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</si>
  <si>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</si>
  <si>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</si>
  <si>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Дата</t>
  </si>
  <si>
    <t>напиток</t>
  </si>
  <si>
    <t>МОУ "Тимоновская СОШ" Валуйского района Белгородская область</t>
  </si>
  <si>
    <t>ПР</t>
  </si>
  <si>
    <t>Бутерброд с сыром</t>
  </si>
  <si>
    <t>Каша  молочная манная с маслом сливочным</t>
  </si>
  <si>
    <t>Чай с лимоном</t>
  </si>
  <si>
    <t>Фрукты</t>
  </si>
  <si>
    <t>Молоко ''Авишка''</t>
  </si>
  <si>
    <t>Салат из свеклы с маслом растительным</t>
  </si>
  <si>
    <t>Суп картофельный с макаронными изделиями</t>
  </si>
  <si>
    <t>Биточки рыбные</t>
  </si>
  <si>
    <t xml:space="preserve">Рис отварной с маслом сливочным </t>
  </si>
  <si>
    <t>Компот из быстрозамороженных ягод  (компотная смесь)</t>
  </si>
  <si>
    <t>Хлеб ржано-пшеничный</t>
  </si>
  <si>
    <t>30/15</t>
  </si>
  <si>
    <t>200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</si>
</sst>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6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/>
    <xf numFmtId="3" fontId="1" fillId="3" borderId="18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top"/>
    </xf>
    <xf numFmtId="2" fontId="1" fillId="2" borderId="18" xfId="0" applyNumberFormat="1" applyFont="1" applyFill="1" applyBorder="1" applyAlignment="1">
      <alignment horizontal="center" vertical="top"/>
    </xf>
    <xf numFmtId="2" fontId="1" fillId="3" borderId="18" xfId="0" applyNumberFormat="1" applyFont="1" applyFill="1" applyBorder="1" applyAlignment="1">
      <alignment horizontal="center" vertical="top"/>
    </xf>
    <xf numFmtId="1" fontId="1" fillId="3" borderId="18" xfId="0" applyNumberFormat="1" applyFont="1" applyFill="1" applyBorder="1" applyAlignment="1">
      <alignment horizontal="center" vertical="center"/>
    </xf>
    <xf numFmtId="1" fontId="1" fillId="3" borderId="18" xfId="0" applyNumberFormat="1" applyFont="1" applyFill="1" applyBorder="1" applyAlignment="1">
      <alignment horizontal="center" vertical="top"/>
    </xf>
    <xf numFmtId="0" fontId="1" fillId="2" borderId="1" xfId="0" applyFont="1" applyFill="1" applyBorder="1"/>
    <xf numFmtId="0" fontId="4" fillId="3" borderId="18" xfId="1" applyNumberFormat="1" applyFont="1" applyFill="1" applyBorder="1" applyAlignment="1">
      <alignment horizontal="center" vertical="center"/>
    </xf>
    <xf numFmtId="1" fontId="4" fillId="3" borderId="18" xfId="1" applyNumberFormat="1" applyFont="1" applyFill="1" applyBorder="1" applyAlignment="1">
      <alignment horizontal="center" vertical="top"/>
    </xf>
    <xf numFmtId="2" fontId="4" fillId="3" borderId="18" xfId="1" applyNumberFormat="1" applyFont="1" applyFill="1" applyBorder="1" applyAlignment="1">
      <alignment horizontal="center" vertical="top"/>
    </xf>
    <xf numFmtId="2" fontId="1" fillId="3" borderId="18" xfId="0" applyNumberFormat="1" applyFont="1" applyFill="1" applyBorder="1" applyAlignment="1">
      <alignment horizontal="center" vertical="center"/>
    </xf>
    <xf numFmtId="2" fontId="1" fillId="3" borderId="18" xfId="1" applyNumberFormat="1" applyFont="1" applyFill="1" applyBorder="1" applyAlignment="1">
      <alignment horizontal="center" vertical="top"/>
    </xf>
    <xf numFmtId="0" fontId="1" fillId="3" borderId="18" xfId="1" applyNumberFormat="1" applyFont="1" applyFill="1" applyBorder="1" applyAlignment="1">
      <alignment horizontal="center" vertical="top"/>
    </xf>
    <xf numFmtId="164" fontId="1" fillId="3" borderId="18" xfId="1" applyNumberFormat="1" applyFont="1" applyFill="1" applyBorder="1" applyAlignment="1">
      <alignment horizontal="center" vertical="top"/>
    </xf>
    <xf numFmtId="1" fontId="1" fillId="3" borderId="18" xfId="1" applyNumberFormat="1" applyFont="1" applyFill="1" applyBorder="1" applyAlignment="1">
      <alignment horizontal="center" vertical="center"/>
    </xf>
    <xf numFmtId="49" fontId="1" fillId="3" borderId="18" xfId="1" applyNumberFormat="1" applyFont="1" applyFill="1" applyBorder="1" applyAlignment="1">
      <alignment horizontal="center" vertical="top"/>
    </xf>
    <xf numFmtId="2" fontId="1" fillId="3" borderId="18" xfId="1" applyNumberFormat="1" applyFont="1" applyFill="1" applyBorder="1" applyAlignment="1">
      <alignment horizontal="center" vertical="center"/>
    </xf>
    <xf numFmtId="0" fontId="1" fillId="3" borderId="18" xfId="1" applyNumberFormat="1" applyFont="1" applyFill="1" applyBorder="1" applyAlignment="1">
      <alignment horizontal="center" vertical="center"/>
    </xf>
    <xf numFmtId="164" fontId="1" fillId="3" borderId="18" xfId="1" applyNumberFormat="1" applyFont="1" applyFill="1" applyBorder="1" applyAlignment="1">
      <alignment horizontal="center" vertical="center"/>
    </xf>
    <xf numFmtId="0" fontId="1" fillId="2" borderId="4" xfId="0" applyFont="1" applyFill="1" applyBorder="1"/>
    <xf numFmtId="0" fontId="1" fillId="3" borderId="18" xfId="0" applyNumberFormat="1" applyFont="1" applyFill="1" applyBorder="1" applyAlignment="1">
      <alignment horizontal="center" vertical="center"/>
    </xf>
    <xf numFmtId="0" fontId="1" fillId="3" borderId="18" xfId="0" applyNumberFormat="1" applyFont="1" applyFill="1" applyBorder="1" applyAlignment="1">
      <alignment horizontal="center" vertical="top"/>
    </xf>
    <xf numFmtId="165" fontId="1" fillId="3" borderId="18" xfId="1" applyNumberFormat="1" applyFont="1" applyFill="1" applyBorder="1" applyAlignment="1">
      <alignment horizontal="center" vertical="top"/>
    </xf>
    <xf numFmtId="2" fontId="4" fillId="2" borderId="1" xfId="3" applyNumberFormat="1" applyFont="1" applyFill="1" applyBorder="1" applyAlignment="1">
      <alignment horizontal="center" vertical="top"/>
    </xf>
    <xf numFmtId="1" fontId="4" fillId="3" borderId="18" xfId="2" applyNumberFormat="1" applyFont="1" applyFill="1" applyBorder="1" applyAlignment="1">
      <alignment horizontal="center" vertical="center"/>
    </xf>
    <xf numFmtId="1" fontId="4" fillId="3" borderId="18" xfId="2" applyNumberFormat="1" applyFont="1" applyFill="1" applyBorder="1" applyAlignment="1">
      <alignment horizontal="center" vertical="top"/>
    </xf>
    <xf numFmtId="2" fontId="4" fillId="3" borderId="18" xfId="2" applyNumberFormat="1" applyFont="1" applyFill="1" applyBorder="1" applyAlignment="1">
      <alignment horizontal="center" vertical="top"/>
    </xf>
    <xf numFmtId="2" fontId="1" fillId="3" borderId="19" xfId="0" applyNumberFormat="1" applyFont="1" applyFill="1" applyBorder="1" applyAlignment="1">
      <alignment horizontal="center" vertical="center"/>
    </xf>
    <xf numFmtId="2" fontId="0" fillId="3" borderId="18" xfId="1" applyNumberFormat="1" applyFont="1" applyFill="1" applyBorder="1" applyAlignment="1">
      <alignment horizontal="center" vertical="top"/>
    </xf>
    <xf numFmtId="2" fontId="0" fillId="3" borderId="18" xfId="0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topLeftCell="A15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25</v>
      </c>
      <c r="C1" s="20"/>
      <c r="D1" s="21"/>
      <c r="E1" t="s">
        <v>20</v>
      </c>
      <c r="F1" s="11"/>
      <c r="I1" t="s">
        <v>23</v>
      </c>
      <c r="J1" s="10">
        <v>44811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21</v>
      </c>
      <c r="D3" s="6" t="s">
        <v>3</v>
      </c>
      <c r="E3" s="6" t="s">
        <v>22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5.75" thickBot="1">
      <c r="A4" s="1" t="s">
        <v>9</v>
      </c>
      <c r="B4" s="37"/>
      <c r="C4" s="38">
        <v>15</v>
      </c>
      <c r="D4" s="22" t="s">
        <v>27</v>
      </c>
      <c r="E4" s="39" t="s">
        <v>38</v>
      </c>
      <c r="F4" s="40">
        <v>9.5</v>
      </c>
      <c r="G4" s="41">
        <v>7.98</v>
      </c>
      <c r="H4" s="41">
        <v>0.46</v>
      </c>
      <c r="I4" s="41">
        <v>0.68</v>
      </c>
      <c r="J4" s="41">
        <v>0</v>
      </c>
    </row>
    <row r="5" spans="1:10" ht="30">
      <c r="A5" s="2"/>
      <c r="B5" s="37" t="s">
        <v>10</v>
      </c>
      <c r="C5" s="42">
        <v>173</v>
      </c>
      <c r="D5" s="23" t="s">
        <v>28</v>
      </c>
      <c r="E5" s="43">
        <v>200</v>
      </c>
      <c r="F5" s="41">
        <v>21.54</v>
      </c>
      <c r="G5" s="41">
        <v>358.9</v>
      </c>
      <c r="H5" s="41">
        <v>7.3</v>
      </c>
      <c r="I5" s="41">
        <v>12.5</v>
      </c>
      <c r="J5" s="41">
        <v>54.3</v>
      </c>
    </row>
    <row r="6" spans="1:10">
      <c r="A6" s="2"/>
      <c r="B6" s="44" t="s">
        <v>11</v>
      </c>
      <c r="C6" s="45">
        <v>377</v>
      </c>
      <c r="D6" s="23" t="s">
        <v>29</v>
      </c>
      <c r="E6" s="46">
        <v>200</v>
      </c>
      <c r="F6" s="47">
        <v>3.3</v>
      </c>
      <c r="G6" s="47">
        <v>62.46</v>
      </c>
      <c r="H6" s="47">
        <v>0.26</v>
      </c>
      <c r="I6" s="47">
        <v>0.06</v>
      </c>
      <c r="J6" s="47">
        <v>15.22</v>
      </c>
    </row>
    <row r="7" spans="1:10">
      <c r="A7" s="2"/>
      <c r="B7" s="44" t="s">
        <v>18</v>
      </c>
      <c r="C7" s="48" t="s">
        <v>26</v>
      </c>
      <c r="D7" s="23" t="s">
        <v>30</v>
      </c>
      <c r="E7" s="43">
        <v>130</v>
      </c>
      <c r="F7" s="41">
        <v>32.950000000000003</v>
      </c>
      <c r="G7" s="49">
        <v>136.6</v>
      </c>
      <c r="H7" s="49">
        <v>0.9</v>
      </c>
      <c r="I7" s="50">
        <v>0.2</v>
      </c>
      <c r="J7" s="51">
        <v>8.1</v>
      </c>
    </row>
    <row r="8" spans="1:10">
      <c r="A8" s="2"/>
      <c r="B8" s="44"/>
      <c r="C8" s="52" t="s">
        <v>26</v>
      </c>
      <c r="D8" s="23" t="s">
        <v>31</v>
      </c>
      <c r="E8" s="53" t="s">
        <v>39</v>
      </c>
      <c r="F8" s="41"/>
      <c r="G8" s="54">
        <v>117.6</v>
      </c>
      <c r="H8" s="54">
        <v>5.6</v>
      </c>
      <c r="I8" s="55">
        <v>6.4</v>
      </c>
      <c r="J8" s="56">
        <v>9.4</v>
      </c>
    </row>
    <row r="9" spans="1:10">
      <c r="A9" s="2"/>
      <c r="B9" s="24"/>
      <c r="C9" s="24"/>
      <c r="D9" s="23"/>
      <c r="E9" s="25"/>
      <c r="F9" s="26"/>
      <c r="G9" s="49"/>
      <c r="H9" s="25"/>
      <c r="I9" s="25"/>
      <c r="J9" s="41"/>
    </row>
    <row r="10" spans="1:10" ht="15.75" thickBot="1">
      <c r="A10" s="3"/>
      <c r="B10" s="27"/>
      <c r="C10" s="27"/>
      <c r="D10" s="28"/>
      <c r="E10" s="29"/>
      <c r="F10" s="30"/>
      <c r="G10" s="41"/>
      <c r="H10" s="29"/>
      <c r="I10" s="29"/>
      <c r="J10" s="31"/>
    </row>
    <row r="11" spans="1:10">
      <c r="A11" s="1" t="s">
        <v>12</v>
      </c>
      <c r="B11" s="37" t="s">
        <v>18</v>
      </c>
      <c r="C11" s="32"/>
      <c r="D11" s="22"/>
      <c r="E11" s="33"/>
      <c r="F11" s="34"/>
      <c r="G11" s="33"/>
      <c r="H11" s="33"/>
      <c r="I11" s="33"/>
      <c r="J11" s="41"/>
    </row>
    <row r="12" spans="1:10">
      <c r="A12" s="2"/>
      <c r="B12" s="24"/>
      <c r="C12" s="24"/>
      <c r="D12" s="23"/>
      <c r="E12" s="25"/>
      <c r="F12" s="26"/>
      <c r="G12" s="25"/>
      <c r="H12" s="25"/>
      <c r="I12" s="25"/>
      <c r="J12" s="35"/>
    </row>
    <row r="13" spans="1:10" ht="15.75" thickBot="1">
      <c r="A13" s="3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30">
      <c r="A14" s="2" t="s">
        <v>13</v>
      </c>
      <c r="B14" s="57" t="s">
        <v>14</v>
      </c>
      <c r="C14" s="58">
        <v>52</v>
      </c>
      <c r="D14" s="36" t="s">
        <v>32</v>
      </c>
      <c r="E14" s="43">
        <v>60</v>
      </c>
      <c r="F14" s="41">
        <v>3.29</v>
      </c>
      <c r="G14" s="41">
        <v>51.41</v>
      </c>
      <c r="H14" s="41">
        <f>0.86*F14/60</f>
        <v>4.7156666666666666E-2</v>
      </c>
      <c r="I14" s="41">
        <f>3.05*F14/60</f>
        <v>0.16724166666666665</v>
      </c>
      <c r="J14" s="41">
        <f>5.13*F14/60</f>
        <v>0.28129500000000002</v>
      </c>
    </row>
    <row r="15" spans="1:10" ht="30">
      <c r="A15" s="2"/>
      <c r="B15" s="44" t="s">
        <v>15</v>
      </c>
      <c r="C15" s="42">
        <v>103</v>
      </c>
      <c r="D15" s="23" t="s">
        <v>33</v>
      </c>
      <c r="E15" s="59">
        <v>250</v>
      </c>
      <c r="F15" s="41">
        <v>10.81</v>
      </c>
      <c r="G15" s="60">
        <v>104.75</v>
      </c>
      <c r="H15" s="49">
        <v>2.69</v>
      </c>
      <c r="I15" s="60">
        <v>2.84</v>
      </c>
      <c r="J15" s="60">
        <v>17.14</v>
      </c>
    </row>
    <row r="16" spans="1:10">
      <c r="A16" s="2"/>
      <c r="B16" s="44" t="s">
        <v>16</v>
      </c>
      <c r="C16" s="58">
        <v>232</v>
      </c>
      <c r="D16" s="23" t="s">
        <v>34</v>
      </c>
      <c r="E16" s="43">
        <v>75</v>
      </c>
      <c r="F16" s="41">
        <v>26.75</v>
      </c>
      <c r="G16" s="61">
        <v>125.95</v>
      </c>
      <c r="H16" s="61">
        <v>8.36</v>
      </c>
      <c r="I16" s="61">
        <v>5.35</v>
      </c>
      <c r="J16" s="61">
        <v>10.45</v>
      </c>
    </row>
    <row r="17" spans="1:10">
      <c r="A17" s="2"/>
      <c r="B17" s="44" t="s">
        <v>17</v>
      </c>
      <c r="C17" s="62">
        <v>304</v>
      </c>
      <c r="D17" s="23" t="s">
        <v>35</v>
      </c>
      <c r="E17" s="63">
        <v>180</v>
      </c>
      <c r="F17" s="64">
        <v>8.24</v>
      </c>
      <c r="G17" s="47">
        <v>251.82</v>
      </c>
      <c r="H17" s="47">
        <v>4.4400000000000004</v>
      </c>
      <c r="I17" s="47">
        <v>6.44</v>
      </c>
      <c r="J17" s="47">
        <v>44.015999999999998</v>
      </c>
    </row>
    <row r="18" spans="1:10" ht="30">
      <c r="A18" s="2"/>
      <c r="B18" s="44" t="s">
        <v>24</v>
      </c>
      <c r="C18" s="42">
        <v>345</v>
      </c>
      <c r="D18" s="23" t="s">
        <v>36</v>
      </c>
      <c r="E18" s="43">
        <v>200</v>
      </c>
      <c r="F18" s="41">
        <v>5.0999999999999996</v>
      </c>
      <c r="G18" s="49">
        <v>83.34</v>
      </c>
      <c r="H18" s="49">
        <v>0.06</v>
      </c>
      <c r="I18" s="49">
        <v>0.02</v>
      </c>
      <c r="J18" s="49">
        <v>20.73</v>
      </c>
    </row>
    <row r="19" spans="1:10">
      <c r="A19" s="2"/>
      <c r="B19" s="44" t="s">
        <v>19</v>
      </c>
      <c r="C19" s="48" t="s">
        <v>26</v>
      </c>
      <c r="D19" s="23" t="s">
        <v>37</v>
      </c>
      <c r="E19" s="43">
        <v>50</v>
      </c>
      <c r="F19" s="41">
        <v>2.35</v>
      </c>
      <c r="G19" s="41">
        <v>87</v>
      </c>
      <c r="H19" s="41">
        <f>2.64*F19/40</f>
        <v>0.15510000000000002</v>
      </c>
      <c r="I19" s="41">
        <f>0.48*F19/40</f>
        <v>2.8199999999999996E-2</v>
      </c>
      <c r="J19" s="41">
        <f>13.68*F19/40</f>
        <v>0.80370000000000008</v>
      </c>
    </row>
    <row r="20" spans="1:10">
      <c r="A20" s="2"/>
      <c r="B20" s="44"/>
      <c r="C20" s="65" t="s">
        <v>26</v>
      </c>
      <c r="D20" s="23" t="s">
        <v>30</v>
      </c>
      <c r="E20" s="43">
        <v>200</v>
      </c>
      <c r="F20" s="41">
        <v>23.46</v>
      </c>
      <c r="G20" s="49">
        <v>136.6</v>
      </c>
      <c r="H20" s="49">
        <v>0.9</v>
      </c>
      <c r="I20" s="50">
        <v>0.2</v>
      </c>
      <c r="J20" s="51">
        <v>8.1</v>
      </c>
    </row>
    <row r="21" spans="1:10">
      <c r="A21" s="2"/>
      <c r="B21" s="13"/>
      <c r="C21" s="13"/>
      <c r="D21" s="18"/>
      <c r="E21" s="14"/>
      <c r="F21" s="15"/>
      <c r="G21" s="66"/>
      <c r="H21" s="14"/>
      <c r="I21" s="14"/>
      <c r="J21" s="16"/>
    </row>
    <row r="22" spans="1:10" ht="15.75" thickBot="1">
      <c r="A22" s="3"/>
      <c r="B22" s="4"/>
      <c r="C22" s="4"/>
      <c r="D22" s="17"/>
      <c r="E22" s="8"/>
      <c r="F22" s="12"/>
      <c r="G22" s="67"/>
      <c r="H22" s="8"/>
      <c r="I22" s="8"/>
      <c r="J22" s="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2022-08-23T08:18:40Z</cp:lastPrinted>
  <dcterms:created xsi:type="dcterms:W3CDTF">2015-06-05T18:19:34Z</dcterms:created>
  <dcterms:modified xsi:type="dcterms:W3CDTF">2022-09-05T10:23:57Z</dcterms:modified>
</cp:coreProperties>
</file>