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3" i="1" l="1"/>
  <c r="I153" i="1"/>
  <c r="J153" i="1"/>
  <c r="G153" i="1"/>
  <c r="A95" i="1" l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4" i="1"/>
  <c r="A154" i="1"/>
  <c r="F153" i="1"/>
  <c r="B145" i="1"/>
  <c r="A145" i="1"/>
  <c r="J144" i="1"/>
  <c r="I144" i="1"/>
  <c r="H144" i="1"/>
  <c r="G144" i="1"/>
  <c r="F144" i="1"/>
  <c r="B137" i="1"/>
  <c r="A137" i="1"/>
  <c r="J136" i="1"/>
  <c r="I136" i="1"/>
  <c r="H136" i="1"/>
  <c r="G136" i="1"/>
  <c r="F136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1" i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5" i="1"/>
  <c r="J94" i="1"/>
  <c r="J104" i="1" s="1"/>
  <c r="I94" i="1"/>
  <c r="I104" i="1" s="1"/>
  <c r="H94" i="1"/>
  <c r="H104" i="1" s="1"/>
  <c r="G94" i="1"/>
  <c r="G104" i="1" s="1"/>
  <c r="F94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2" i="1"/>
  <c r="A52" i="1"/>
  <c r="J51" i="1"/>
  <c r="I51" i="1"/>
  <c r="H51" i="1"/>
  <c r="G51" i="1"/>
  <c r="F51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27" i="1"/>
  <c r="A27" i="1"/>
  <c r="J26" i="1"/>
  <c r="I26" i="1"/>
  <c r="H26" i="1"/>
  <c r="G26" i="1"/>
  <c r="F26" i="1"/>
  <c r="B20" i="1"/>
  <c r="A20" i="1"/>
  <c r="B12" i="1"/>
  <c r="A12" i="1"/>
  <c r="G19" i="1"/>
  <c r="H19" i="1"/>
  <c r="I19" i="1"/>
  <c r="J19" i="1"/>
  <c r="F19" i="1"/>
  <c r="G11" i="1"/>
  <c r="H11" i="1"/>
  <c r="I11" i="1"/>
  <c r="J11" i="1"/>
  <c r="F11" i="1"/>
  <c r="G35" i="1" l="1"/>
  <c r="I35" i="1"/>
  <c r="I52" i="1"/>
  <c r="J52" i="1"/>
  <c r="H69" i="1"/>
  <c r="G87" i="1"/>
  <c r="I87" i="1"/>
  <c r="H121" i="1"/>
  <c r="J121" i="1"/>
  <c r="H137" i="1"/>
  <c r="J137" i="1"/>
  <c r="H154" i="1"/>
  <c r="J154" i="1"/>
  <c r="H173" i="1"/>
  <c r="J173" i="1"/>
  <c r="F87" i="1"/>
  <c r="F69" i="1"/>
  <c r="F35" i="1"/>
  <c r="H35" i="1"/>
  <c r="J35" i="1"/>
  <c r="F52" i="1"/>
  <c r="H52" i="1"/>
  <c r="G52" i="1"/>
  <c r="J69" i="1"/>
  <c r="G69" i="1"/>
  <c r="I69" i="1"/>
  <c r="H87" i="1"/>
  <c r="J87" i="1"/>
  <c r="G121" i="1"/>
  <c r="I121" i="1"/>
  <c r="G137" i="1"/>
  <c r="I137" i="1"/>
  <c r="G154" i="1"/>
  <c r="I154" i="1"/>
  <c r="G173" i="1"/>
  <c r="I173" i="1"/>
  <c r="F104" i="1"/>
  <c r="F121" i="1"/>
  <c r="F137" i="1"/>
  <c r="F154" i="1"/>
  <c r="F173" i="1"/>
  <c r="I20" i="1"/>
  <c r="F20" i="1"/>
  <c r="J20" i="1"/>
  <c r="H20" i="1"/>
  <c r="G20" i="1"/>
  <c r="J174" i="1" l="1"/>
  <c r="I174" i="1"/>
  <c r="G174" i="1"/>
  <c r="H174" i="1"/>
  <c r="F174" i="1"/>
</calcChain>
</file>

<file path=xl/sharedStrings.xml><?xml version="1.0" encoding="utf-8"?>
<sst xmlns="http://schemas.openxmlformats.org/spreadsheetml/2006/main" count="338" uniqueCount="98">
  <si>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</si>
  <si>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</si>
  <si>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</si>
  <si>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</si>
  <si>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</si>
  <si>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</si>
  <si>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</si>
  <si>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</si>
  <si>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</si>
  <si>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</si>
  <si>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</si>
  <si>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</si>
  <si>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</si>
  <si>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</si>
  <si>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</si>
  <si>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</si>
  <si>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</si>
  <si>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</si>
  <si>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</si>
  <si>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</si>
  <si>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</si>
  <si>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</si>
  <si>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</si>
  <si>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</si>
  <si>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</si>
  <si>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</si>
  <si>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</si>
  <si>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</si>
  <si>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</si>
  <si>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</si>
  <si>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</si>
  <si>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</si>
  <si>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</si>
  <si>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</si>
  <si>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</si>
  <si>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Овощи порционно /  огурец</t>
  </si>
  <si>
    <t>Макаронные изделия отварные с маслом сливочным</t>
  </si>
  <si>
    <t>Гуляш мясной 90/30</t>
  </si>
  <si>
    <t>Чай с  лимоном</t>
  </si>
  <si>
    <t>ПР</t>
  </si>
  <si>
    <t>Хлеб пшеничный</t>
  </si>
  <si>
    <t>Салат из свежей капусты   "Молодость"</t>
  </si>
  <si>
    <t>Рассольник "Ленинградский" на м/б</t>
  </si>
  <si>
    <t>Бифштекс рубленый "Детский"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</si>
  <si>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</si>
  <si>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</si>
  <si>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</si>
  <si>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 xml:space="preserve">Молоко сгущенное </t>
  </si>
  <si>
    <t>Пудинг творожный</t>
  </si>
  <si>
    <t xml:space="preserve">Какао с молоком </t>
  </si>
  <si>
    <t>хлеб черный</t>
  </si>
  <si>
    <t>хлеб белый</t>
  </si>
  <si>
    <t>Салат из свеклы с маслом растительным</t>
  </si>
  <si>
    <t>Борщ со свежей капустой на м/б</t>
  </si>
  <si>
    <t xml:space="preserve">Котлета " Школьная" запеченная </t>
  </si>
  <si>
    <t xml:space="preserve">Рис отварной с маслом сливочным </t>
  </si>
  <si>
    <t>Напиток апельсиновый</t>
  </si>
  <si>
    <t xml:space="preserve">Овощи порционно / Огурец </t>
  </si>
  <si>
    <t>Плов  с  птицей</t>
  </si>
  <si>
    <t>Кофейный напиток на молоке</t>
  </si>
  <si>
    <t>Салат из белокачанной капусты с морковью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</si>
  <si>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</si>
  <si>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</si>
  <si>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</si>
  <si>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</si>
  <si>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</si>
  <si>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 xml:space="preserve">Фрукт порционно </t>
  </si>
  <si>
    <t>Сыр твердо-мягкий порционно с м.д.ж. 45%</t>
  </si>
  <si>
    <t>Каша манная молочная с маслом сливочным</t>
  </si>
  <si>
    <t>Чай с лимоном</t>
  </si>
  <si>
    <t xml:space="preserve">Салат из  свежих помидоров и огурцов с растительным маслом </t>
  </si>
  <si>
    <t xml:space="preserve">Суп картофельный с горохом на м/б </t>
  </si>
  <si>
    <t>Палочки мясные "Детские" запеченые (в соответствии с ГОСТ Р 55366-2012)</t>
  </si>
  <si>
    <t xml:space="preserve">Компот из смеси сухофруктов     </t>
  </si>
  <si>
    <t>сладкое</t>
  </si>
  <si>
    <t>Зеленый горошек</t>
  </si>
  <si>
    <t xml:space="preserve">Омлет натуральный с маслом сливочным </t>
  </si>
  <si>
    <t xml:space="preserve"> Овощи порционно / Огурец  соленый</t>
  </si>
  <si>
    <t>Суп картофельный с рыбными консервами</t>
  </si>
  <si>
    <t>Птица, порционная  с овощами</t>
  </si>
  <si>
    <t xml:space="preserve"> Овощи порционно / Огурец </t>
  </si>
  <si>
    <t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ххххххххххххххх0</t>
  </si>
  <si>
    <t>Салат из белокочанной капусты с морковью</t>
  </si>
  <si>
    <t>Суп картофельный с крупами (пшено)</t>
  </si>
  <si>
    <t xml:space="preserve">Жаркое по- домашнему </t>
  </si>
  <si>
    <t>Сгущенное молоко</t>
  </si>
  <si>
    <t>Биточки рыбные</t>
  </si>
  <si>
    <t>Винегрет овощной</t>
  </si>
  <si>
    <t>Щи из свежей капусты на м/б</t>
  </si>
  <si>
    <t xml:space="preserve">Каша рисовая молочная с маслом сливочным </t>
  </si>
  <si>
    <t>Салат "Витаминный"</t>
  </si>
  <si>
    <t>Борщ "Сибирский" с фасолью</t>
  </si>
  <si>
    <t>Котлета "Куриная"</t>
  </si>
  <si>
    <t>Рагу овощное</t>
  </si>
  <si>
    <t xml:space="preserve">Компот из смеси сухофруктов   </t>
  </si>
  <si>
    <t>МОУ "Тимоновская СОШ" Валуйского района Белгородской области</t>
  </si>
  <si>
    <t>Духин А.Н.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</si>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</sst>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/>
    <xf numFmtId="1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2" fontId="10" fillId="4" borderId="22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1" fontId="12" fillId="4" borderId="22" xfId="1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/>
    </xf>
    <xf numFmtId="2" fontId="10" fillId="2" borderId="23" xfId="0" applyNumberFormat="1" applyFont="1" applyFill="1" applyBorder="1" applyAlignment="1" applyProtection="1">
      <alignment horizontal="center" vertical="center"/>
      <protection locked="0"/>
    </xf>
    <xf numFmtId="2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2" fillId="4" borderId="22" xfId="1" applyNumberFormat="1" applyFont="1" applyFill="1" applyBorder="1" applyAlignment="1">
      <alignment horizontal="center" vertical="top"/>
    </xf>
    <xf numFmtId="2" fontId="12" fillId="4" borderId="22" xfId="1" applyNumberFormat="1" applyFont="1" applyFill="1" applyBorder="1" applyAlignment="1">
      <alignment horizontal="center" vertical="top"/>
    </xf>
    <xf numFmtId="2" fontId="12" fillId="4" borderId="24" xfId="1" applyNumberFormat="1" applyFont="1" applyFill="1" applyBorder="1" applyAlignment="1">
      <alignment horizontal="center" vertical="top"/>
    </xf>
    <xf numFmtId="2" fontId="10" fillId="2" borderId="23" xfId="0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top"/>
    </xf>
    <xf numFmtId="164" fontId="10" fillId="4" borderId="25" xfId="0" applyNumberFormat="1" applyFont="1" applyFill="1" applyBorder="1" applyAlignment="1">
      <alignment horizontal="center" vertical="top"/>
    </xf>
    <xf numFmtId="2" fontId="10" fillId="4" borderId="26" xfId="0" applyNumberFormat="1" applyFont="1" applyFill="1" applyBorder="1" applyAlignment="1">
      <alignment horizontal="center" vertical="top"/>
    </xf>
    <xf numFmtId="164" fontId="10" fillId="4" borderId="26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 applyProtection="1">
      <alignment wrapText="1"/>
      <protection locked="0"/>
    </xf>
    <xf numFmtId="1" fontId="12" fillId="2" borderId="4" xfId="0" applyNumberFormat="1" applyFont="1" applyFill="1" applyBorder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top"/>
    </xf>
    <xf numFmtId="2" fontId="10" fillId="4" borderId="24" xfId="1" applyNumberFormat="1" applyFont="1" applyFill="1" applyBorder="1" applyAlignment="1">
      <alignment horizontal="center" vertical="top" wrapText="1"/>
    </xf>
    <xf numFmtId="2" fontId="10" fillId="4" borderId="22" xfId="1" applyNumberFormat="1" applyFont="1" applyFill="1" applyBorder="1" applyAlignment="1">
      <alignment horizontal="center" vertical="top"/>
    </xf>
    <xf numFmtId="2" fontId="10" fillId="4" borderId="26" xfId="1" applyNumberFormat="1" applyFont="1" applyFill="1" applyBorder="1" applyAlignment="1">
      <alignment horizontal="center" vertical="top"/>
    </xf>
    <xf numFmtId="0" fontId="10" fillId="4" borderId="26" xfId="1" applyNumberFormat="1" applyFont="1" applyFill="1" applyBorder="1" applyAlignment="1">
      <alignment horizontal="center" vertical="top"/>
    </xf>
    <xf numFmtId="165" fontId="10" fillId="4" borderId="26" xfId="1" applyNumberFormat="1" applyFont="1" applyFill="1" applyBorder="1" applyAlignment="1">
      <alignment horizontal="center" vertical="top"/>
    </xf>
    <xf numFmtId="2" fontId="10" fillId="2" borderId="27" xfId="0" applyNumberFormat="1" applyFont="1" applyFill="1" applyBorder="1" applyAlignment="1" applyProtection="1">
      <alignment horizontal="center"/>
      <protection locked="0"/>
    </xf>
    <xf numFmtId="2" fontId="10" fillId="2" borderId="2" xfId="0" applyNumberFormat="1" applyFont="1" applyFill="1" applyBorder="1" applyAlignment="1" applyProtection="1">
      <alignment horizontal="center"/>
      <protection locked="0"/>
    </xf>
    <xf numFmtId="2" fontId="10" fillId="4" borderId="25" xfId="0" applyNumberFormat="1" applyFont="1" applyFill="1" applyBorder="1" applyAlignment="1">
      <alignment horizontal="center" vertical="top"/>
    </xf>
    <xf numFmtId="164" fontId="10" fillId="4" borderId="24" xfId="0" applyNumberFormat="1" applyFont="1" applyFill="1" applyBorder="1" applyAlignment="1">
      <alignment horizontal="center" vertical="top"/>
    </xf>
    <xf numFmtId="2" fontId="12" fillId="2" borderId="4" xfId="0" applyNumberFormat="1" applyFont="1" applyFill="1" applyBorder="1" applyAlignment="1">
      <alignment horizontal="center" vertical="top"/>
    </xf>
    <xf numFmtId="2" fontId="10" fillId="4" borderId="24" xfId="1" applyNumberFormat="1" applyFont="1" applyFill="1" applyBorder="1" applyAlignment="1">
      <alignment horizontal="center" vertical="top"/>
    </xf>
    <xf numFmtId="164" fontId="12" fillId="2" borderId="6" xfId="0" applyNumberFormat="1" applyFont="1" applyFill="1" applyBorder="1" applyAlignment="1">
      <alignment horizontal="center" vertical="top"/>
    </xf>
    <xf numFmtId="1" fontId="12" fillId="2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1" xfId="0" applyFont="1" applyFill="1" applyBorder="1" applyAlignment="1" applyProtection="1">
      <alignment wrapText="1"/>
      <protection locked="0"/>
    </xf>
    <xf numFmtId="0" fontId="10" fillId="4" borderId="22" xfId="1" applyNumberFormat="1" applyFont="1" applyFill="1" applyBorder="1" applyAlignment="1">
      <alignment horizontal="center" vertical="top"/>
    </xf>
    <xf numFmtId="165" fontId="10" fillId="4" borderId="22" xfId="1" applyNumberFormat="1" applyFont="1" applyFill="1" applyBorder="1" applyAlignment="1">
      <alignment horizontal="center" vertical="top"/>
    </xf>
    <xf numFmtId="164" fontId="12" fillId="2" borderId="2" xfId="0" applyNumberFormat="1" applyFont="1" applyFill="1" applyBorder="1" applyAlignment="1">
      <alignment horizontal="center" vertical="top"/>
    </xf>
    <xf numFmtId="164" fontId="12" fillId="2" borderId="4" xfId="0" applyNumberFormat="1" applyFont="1" applyFill="1" applyBorder="1" applyAlignment="1">
      <alignment horizontal="center" vertical="top"/>
    </xf>
    <xf numFmtId="0" fontId="10" fillId="4" borderId="22" xfId="0" applyNumberFormat="1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0" fontId="12" fillId="2" borderId="2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Alignment="1">
      <alignment horizontal="center" vertical="top"/>
    </xf>
    <xf numFmtId="0" fontId="12" fillId="2" borderId="4" xfId="0" applyNumberFormat="1" applyFont="1" applyFill="1" applyBorder="1" applyAlignment="1">
      <alignment horizontal="center" vertical="center"/>
    </xf>
    <xf numFmtId="1" fontId="11" fillId="2" borderId="2" xfId="1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left" vertical="center" wrapText="1"/>
    </xf>
    <xf numFmtId="0" fontId="10" fillId="2" borderId="28" xfId="0" applyFont="1" applyFill="1" applyBorder="1"/>
    <xf numFmtId="164" fontId="10" fillId="4" borderId="22" xfId="0" applyNumberFormat="1" applyFont="1" applyFill="1" applyBorder="1" applyAlignment="1">
      <alignment horizontal="center" vertical="top"/>
    </xf>
    <xf numFmtId="2" fontId="10" fillId="2" borderId="28" xfId="0" applyNumberFormat="1" applyFont="1" applyFill="1" applyBorder="1" applyAlignment="1" applyProtection="1">
      <alignment horizontal="center"/>
      <protection locked="0"/>
    </xf>
    <xf numFmtId="0" fontId="10" fillId="4" borderId="2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1" fontId="12" fillId="4" borderId="22" xfId="1" applyNumberFormat="1" applyFont="1" applyFill="1" applyBorder="1" applyAlignment="1">
      <alignment horizontal="center" vertical="top"/>
    </xf>
    <xf numFmtId="1" fontId="12" fillId="2" borderId="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2" fontId="10" fillId="4" borderId="22" xfId="1" applyNumberFormat="1" applyFont="1" applyFill="1" applyBorder="1" applyAlignment="1">
      <alignment horizontal="center" vertical="center"/>
    </xf>
    <xf numFmtId="165" fontId="10" fillId="4" borderId="2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vertical="top" wrapText="1"/>
      <protection locked="0"/>
    </xf>
    <xf numFmtId="2" fontId="12" fillId="4" borderId="22" xfId="2" applyNumberFormat="1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top"/>
    </xf>
    <xf numFmtId="0" fontId="12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10" fillId="2" borderId="2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4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2" fontId="10" fillId="4" borderId="29" xfId="0" applyNumberFormat="1" applyFont="1" applyFill="1" applyBorder="1" applyAlignment="1">
      <alignment horizontal="center" vertical="top"/>
    </xf>
    <xf numFmtId="164" fontId="10" fillId="4" borderId="29" xfId="0" applyNumberFormat="1" applyFont="1" applyFill="1" applyBorder="1" applyAlignment="1">
      <alignment horizontal="center" vertical="top"/>
    </xf>
    <xf numFmtId="2" fontId="10" fillId="4" borderId="24" xfId="0" applyNumberFormat="1" applyFont="1" applyFill="1" applyBorder="1" applyAlignment="1">
      <alignment horizontal="center" vertical="top"/>
    </xf>
    <xf numFmtId="164" fontId="10" fillId="4" borderId="30" xfId="0" applyNumberFormat="1" applyFont="1" applyFill="1" applyBorder="1" applyAlignment="1">
      <alignment horizontal="center" vertical="top"/>
    </xf>
    <xf numFmtId="1" fontId="12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>
      <alignment vertical="top"/>
    </xf>
    <xf numFmtId="164" fontId="10" fillId="4" borderId="22" xfId="1" applyNumberFormat="1" applyFont="1" applyFill="1" applyBorder="1" applyAlignment="1">
      <alignment horizontal="center" vertical="top"/>
    </xf>
    <xf numFmtId="0" fontId="12" fillId="2" borderId="4" xfId="0" applyNumberFormat="1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 applyProtection="1">
      <alignment horizontal="center" vertical="top"/>
      <protection locked="0"/>
    </xf>
    <xf numFmtId="164" fontId="12" fillId="2" borderId="4" xfId="0" applyNumberFormat="1" applyFont="1" applyFill="1" applyBorder="1" applyAlignment="1">
      <alignment horizontal="right" vertical="center" indent="1"/>
    </xf>
    <xf numFmtId="0" fontId="12" fillId="2" borderId="4" xfId="0" applyFont="1" applyFill="1" applyBorder="1" applyAlignment="1">
      <alignment horizontal="right" vertical="center" indent="1"/>
    </xf>
    <xf numFmtId="2" fontId="10" fillId="4" borderId="22" xfId="1" applyNumberFormat="1" applyFont="1" applyFill="1" applyBorder="1" applyAlignment="1" applyProtection="1">
      <alignment horizontal="center" vertical="top"/>
      <protection locked="0"/>
    </xf>
    <xf numFmtId="2" fontId="12" fillId="4" borderId="22" xfId="1" applyNumberFormat="1" applyFont="1" applyFill="1" applyBorder="1" applyAlignment="1" applyProtection="1">
      <alignment horizontal="center" vertical="top"/>
      <protection locked="0"/>
    </xf>
    <xf numFmtId="0" fontId="10" fillId="4" borderId="22" xfId="1" applyNumberFormat="1" applyFont="1" applyFill="1" applyBorder="1" applyAlignment="1" applyProtection="1">
      <alignment horizontal="center" vertical="top"/>
      <protection locked="0"/>
    </xf>
    <xf numFmtId="165" fontId="10" fillId="4" borderId="22" xfId="1" applyNumberFormat="1" applyFont="1" applyFill="1" applyBorder="1" applyAlignment="1" applyProtection="1">
      <alignment horizontal="center" vertical="top"/>
      <protection locked="0"/>
    </xf>
    <xf numFmtId="2" fontId="10" fillId="4" borderId="24" xfId="1" applyNumberFormat="1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Alignment="1">
      <alignment horizontal="center" vertical="center"/>
    </xf>
    <xf numFmtId="1" fontId="12" fillId="2" borderId="22" xfId="1" applyNumberFormat="1" applyFont="1" applyFill="1" applyBorder="1" applyAlignment="1">
      <alignment horizontal="center" vertical="top"/>
    </xf>
    <xf numFmtId="2" fontId="12" fillId="2" borderId="22" xfId="1" applyNumberFormat="1" applyFont="1" applyFill="1" applyBorder="1" applyAlignment="1">
      <alignment horizontal="center" vertical="top"/>
    </xf>
    <xf numFmtId="1" fontId="12" fillId="2" borderId="2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2" fontId="10" fillId="4" borderId="24" xfId="1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2" fontId="12" fillId="4" borderId="22" xfId="1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60" t="s">
        <v>95</v>
      </c>
      <c r="D1" s="161"/>
      <c r="E1" s="161"/>
      <c r="F1" s="13" t="s">
        <v>16</v>
      </c>
      <c r="G1" s="2" t="s">
        <v>17</v>
      </c>
      <c r="H1" s="162" t="s">
        <v>97</v>
      </c>
      <c r="I1" s="162"/>
      <c r="J1" s="162"/>
      <c r="K1" s="162"/>
    </row>
    <row r="2" spans="1:11" ht="18" x14ac:dyDescent="0.2">
      <c r="A2" s="36" t="s">
        <v>6</v>
      </c>
      <c r="C2" s="2"/>
      <c r="G2" s="2" t="s">
        <v>18</v>
      </c>
      <c r="H2" s="162" t="s">
        <v>96</v>
      </c>
      <c r="I2" s="162"/>
      <c r="J2" s="162"/>
      <c r="K2" s="16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64">
        <v>45169</v>
      </c>
      <c r="I3" s="163"/>
      <c r="J3" s="163"/>
      <c r="K3" s="163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45" t="s">
        <v>26</v>
      </c>
      <c r="E6" s="47" t="s">
        <v>35</v>
      </c>
      <c r="F6" s="48">
        <v>40</v>
      </c>
      <c r="G6" s="49">
        <v>0.33</v>
      </c>
      <c r="H6" s="49">
        <v>0.04</v>
      </c>
      <c r="I6" s="49">
        <v>1.1299999999999999</v>
      </c>
      <c r="J6" s="48">
        <v>6.23</v>
      </c>
      <c r="K6" s="46">
        <v>71</v>
      </c>
    </row>
    <row r="7" spans="1:11" ht="15" x14ac:dyDescent="0.25">
      <c r="A7" s="24"/>
      <c r="B7" s="16"/>
      <c r="C7" s="11"/>
      <c r="D7" s="50" t="s">
        <v>29</v>
      </c>
      <c r="E7" s="47" t="s">
        <v>36</v>
      </c>
      <c r="F7" s="52">
        <v>180</v>
      </c>
      <c r="G7" s="55">
        <v>6.84</v>
      </c>
      <c r="H7" s="55">
        <v>4.12</v>
      </c>
      <c r="I7" s="55">
        <v>43.74</v>
      </c>
      <c r="J7" s="54">
        <v>239.36</v>
      </c>
      <c r="K7" s="51">
        <v>203</v>
      </c>
    </row>
    <row r="8" spans="1:11" ht="15" x14ac:dyDescent="0.25">
      <c r="A8" s="24"/>
      <c r="B8" s="16"/>
      <c r="C8" s="11"/>
      <c r="D8" s="50" t="s">
        <v>21</v>
      </c>
      <c r="E8" s="47" t="s">
        <v>37</v>
      </c>
      <c r="F8" s="57">
        <v>120</v>
      </c>
      <c r="G8" s="58">
        <v>5.86</v>
      </c>
      <c r="H8" s="58">
        <v>16.309999999999999</v>
      </c>
      <c r="I8" s="58">
        <v>3.07</v>
      </c>
      <c r="J8" s="59">
        <v>182.51</v>
      </c>
      <c r="K8" s="56">
        <v>591</v>
      </c>
    </row>
    <row r="9" spans="1:11" ht="15" x14ac:dyDescent="0.25">
      <c r="A9" s="24"/>
      <c r="B9" s="16"/>
      <c r="C9" s="11"/>
      <c r="D9" s="45" t="s">
        <v>22</v>
      </c>
      <c r="E9" s="47" t="s">
        <v>38</v>
      </c>
      <c r="F9" s="52">
        <v>200</v>
      </c>
      <c r="G9" s="53">
        <v>0.26</v>
      </c>
      <c r="H9" s="53">
        <v>0.06</v>
      </c>
      <c r="I9" s="53">
        <v>15.22</v>
      </c>
      <c r="J9" s="60">
        <v>62.46</v>
      </c>
      <c r="K9" s="56">
        <v>377</v>
      </c>
    </row>
    <row r="10" spans="1:11" ht="15" x14ac:dyDescent="0.25">
      <c r="A10" s="24"/>
      <c r="B10" s="16"/>
      <c r="C10" s="11"/>
      <c r="D10" s="45" t="s">
        <v>23</v>
      </c>
      <c r="E10" s="47" t="s">
        <v>40</v>
      </c>
      <c r="F10" s="62">
        <v>40</v>
      </c>
      <c r="G10" s="64">
        <v>2.0299999999999998</v>
      </c>
      <c r="H10" s="65">
        <v>0.21299999999999999</v>
      </c>
      <c r="I10" s="65">
        <v>13.12</v>
      </c>
      <c r="J10" s="63">
        <v>62.506999999999998</v>
      </c>
      <c r="K10" s="61" t="s">
        <v>39</v>
      </c>
    </row>
    <row r="11" spans="1:11" ht="15" x14ac:dyDescent="0.25">
      <c r="A11" s="25"/>
      <c r="B11" s="18"/>
      <c r="C11" s="8"/>
      <c r="D11" s="19" t="s">
        <v>33</v>
      </c>
      <c r="E11" s="9"/>
      <c r="F11" s="20">
        <f>SUM(F6:F10)</f>
        <v>580</v>
      </c>
      <c r="G11" s="20">
        <f>SUM(G6:G10)</f>
        <v>15.32</v>
      </c>
      <c r="H11" s="20">
        <f>SUM(H6:H10)</f>
        <v>20.742999999999999</v>
      </c>
      <c r="I11" s="20">
        <f>SUM(I6:I10)</f>
        <v>76.28</v>
      </c>
      <c r="J11" s="20">
        <f>SUM(J6:J10)</f>
        <v>553.06700000000001</v>
      </c>
      <c r="K11" s="26"/>
    </row>
    <row r="12" spans="1:11" ht="15" x14ac:dyDescent="0.25">
      <c r="A12" s="27">
        <f>A6</f>
        <v>1</v>
      </c>
      <c r="B12" s="14">
        <f>B6</f>
        <v>1</v>
      </c>
      <c r="C12" s="10" t="s">
        <v>25</v>
      </c>
      <c r="D12" s="50" t="s">
        <v>26</v>
      </c>
      <c r="E12" s="66" t="s">
        <v>41</v>
      </c>
      <c r="F12" s="67">
        <v>100</v>
      </c>
      <c r="G12" s="69">
        <v>1.5</v>
      </c>
      <c r="H12" s="69">
        <v>5.2</v>
      </c>
      <c r="I12" s="69">
        <v>9.3000000000000007</v>
      </c>
      <c r="J12" s="78">
        <v>89.83</v>
      </c>
      <c r="K12" s="81">
        <v>56</v>
      </c>
    </row>
    <row r="13" spans="1:11" ht="15" x14ac:dyDescent="0.25">
      <c r="A13" s="24"/>
      <c r="B13" s="16"/>
      <c r="C13" s="11"/>
      <c r="D13" s="45" t="s">
        <v>27</v>
      </c>
      <c r="E13" s="47" t="s">
        <v>42</v>
      </c>
      <c r="F13" s="68">
        <v>250</v>
      </c>
      <c r="G13" s="53">
        <v>2.6</v>
      </c>
      <c r="H13" s="53">
        <v>6.13</v>
      </c>
      <c r="I13" s="53">
        <v>17.03</v>
      </c>
      <c r="J13" s="75">
        <v>133.69</v>
      </c>
      <c r="K13" s="56">
        <v>96</v>
      </c>
    </row>
    <row r="14" spans="1:11" ht="15" x14ac:dyDescent="0.25">
      <c r="A14" s="24"/>
      <c r="B14" s="16"/>
      <c r="C14" s="11"/>
      <c r="D14" s="45" t="s">
        <v>28</v>
      </c>
      <c r="E14" s="47" t="s">
        <v>43</v>
      </c>
      <c r="F14" s="52">
        <v>100</v>
      </c>
      <c r="G14" s="70">
        <v>16.68</v>
      </c>
      <c r="H14" s="70">
        <v>23.27</v>
      </c>
      <c r="I14" s="70">
        <v>4.28</v>
      </c>
      <c r="J14" s="79">
        <v>293</v>
      </c>
      <c r="K14" s="56">
        <v>266</v>
      </c>
    </row>
    <row r="15" spans="1:11" ht="15" x14ac:dyDescent="0.25">
      <c r="A15" s="24"/>
      <c r="B15" s="16"/>
      <c r="C15" s="11"/>
      <c r="D15" s="45" t="s">
        <v>29</v>
      </c>
      <c r="E15" s="47" t="s">
        <v>44</v>
      </c>
      <c r="F15" s="52">
        <v>180</v>
      </c>
      <c r="G15" s="48">
        <v>7.88</v>
      </c>
      <c r="H15" s="48">
        <v>5.03</v>
      </c>
      <c r="I15" s="48">
        <v>38.78</v>
      </c>
      <c r="J15" s="48">
        <v>231.92</v>
      </c>
      <c r="K15" s="61">
        <v>171</v>
      </c>
    </row>
    <row r="16" spans="1:11" ht="30" x14ac:dyDescent="0.25">
      <c r="A16" s="24"/>
      <c r="B16" s="16"/>
      <c r="C16" s="11"/>
      <c r="D16" s="45" t="s">
        <v>30</v>
      </c>
      <c r="E16" s="47" t="s">
        <v>45</v>
      </c>
      <c r="F16" s="62">
        <v>200</v>
      </c>
      <c r="G16" s="71">
        <v>0.06</v>
      </c>
      <c r="H16" s="72">
        <v>0.02</v>
      </c>
      <c r="I16" s="73">
        <v>20.73</v>
      </c>
      <c r="J16" s="71">
        <v>83.34</v>
      </c>
      <c r="K16" s="51">
        <v>345</v>
      </c>
    </row>
    <row r="17" spans="1:11" ht="15" x14ac:dyDescent="0.25">
      <c r="A17" s="24"/>
      <c r="B17" s="16"/>
      <c r="C17" s="11"/>
      <c r="D17" s="45" t="s">
        <v>32</v>
      </c>
      <c r="E17" s="47" t="s">
        <v>46</v>
      </c>
      <c r="F17" s="52">
        <v>40</v>
      </c>
      <c r="G17" s="74">
        <v>2.64</v>
      </c>
      <c r="H17" s="74">
        <v>0.48</v>
      </c>
      <c r="I17" s="75">
        <v>13.68</v>
      </c>
      <c r="J17" s="74">
        <v>69.599999999999994</v>
      </c>
      <c r="K17" s="55" t="s">
        <v>39</v>
      </c>
    </row>
    <row r="18" spans="1:11" ht="15" x14ac:dyDescent="0.25">
      <c r="A18" s="24"/>
      <c r="B18" s="16"/>
      <c r="C18" s="11"/>
      <c r="D18" s="45" t="s">
        <v>31</v>
      </c>
      <c r="E18" s="47" t="s">
        <v>40</v>
      </c>
      <c r="F18" s="52">
        <v>40</v>
      </c>
      <c r="G18" s="76">
        <v>2.0299999999999998</v>
      </c>
      <c r="H18" s="63">
        <v>0.21299999999999999</v>
      </c>
      <c r="I18" s="77">
        <v>13.12</v>
      </c>
      <c r="J18" s="80">
        <v>62.506999999999998</v>
      </c>
      <c r="K18" s="61" t="s">
        <v>39</v>
      </c>
    </row>
    <row r="19" spans="1:11" ht="15" x14ac:dyDescent="0.25">
      <c r="A19" s="25"/>
      <c r="B19" s="18"/>
      <c r="C19" s="8"/>
      <c r="D19" s="19" t="s">
        <v>33</v>
      </c>
      <c r="E19" s="12"/>
      <c r="F19" s="20">
        <f>SUM(F12:F18)</f>
        <v>910</v>
      </c>
      <c r="G19" s="20">
        <f>SUM(G12:G18)</f>
        <v>33.39</v>
      </c>
      <c r="H19" s="20">
        <f>SUM(H12:H18)</f>
        <v>40.343000000000004</v>
      </c>
      <c r="I19" s="20">
        <f>SUM(I12:I18)</f>
        <v>116.92000000000002</v>
      </c>
      <c r="J19" s="20">
        <f>SUM(J12:J18)</f>
        <v>963.88699999999994</v>
      </c>
      <c r="K19" s="26"/>
    </row>
    <row r="20" spans="1:11" ht="15.75" thickBot="1" x14ac:dyDescent="0.25">
      <c r="A20" s="30">
        <f>A6</f>
        <v>1</v>
      </c>
      <c r="B20" s="31">
        <f>B6</f>
        <v>1</v>
      </c>
      <c r="C20" s="157" t="s">
        <v>4</v>
      </c>
      <c r="D20" s="158"/>
      <c r="E20" s="32"/>
      <c r="F20" s="33">
        <f>F11+F19</f>
        <v>1490</v>
      </c>
      <c r="G20" s="33">
        <f>G11+G19</f>
        <v>48.71</v>
      </c>
      <c r="H20" s="33">
        <f>H11+H19</f>
        <v>61.085999999999999</v>
      </c>
      <c r="I20" s="33">
        <f>I11+I19</f>
        <v>193.20000000000002</v>
      </c>
      <c r="J20" s="33">
        <f>J11+J19</f>
        <v>1516.954</v>
      </c>
      <c r="K20" s="33"/>
    </row>
    <row r="21" spans="1:11" ht="15.75" thickBot="1" x14ac:dyDescent="0.3">
      <c r="A21" s="15">
        <v>1</v>
      </c>
      <c r="B21" s="16">
        <v>2</v>
      </c>
      <c r="C21" s="23" t="s">
        <v>20</v>
      </c>
      <c r="D21" s="5"/>
      <c r="E21" s="84" t="s">
        <v>47</v>
      </c>
      <c r="F21" s="62">
        <v>25</v>
      </c>
      <c r="G21" s="48">
        <v>1.25</v>
      </c>
      <c r="H21" s="48"/>
      <c r="I21" s="48">
        <v>9.5</v>
      </c>
      <c r="J21" s="48">
        <v>43</v>
      </c>
      <c r="K21" s="89" t="s">
        <v>39</v>
      </c>
    </row>
    <row r="22" spans="1:11" ht="15" x14ac:dyDescent="0.25">
      <c r="A22" s="15"/>
      <c r="B22" s="16"/>
      <c r="C22" s="11"/>
      <c r="D22" s="5" t="s">
        <v>21</v>
      </c>
      <c r="E22" s="47" t="s">
        <v>48</v>
      </c>
      <c r="F22" s="62">
        <v>170</v>
      </c>
      <c r="G22" s="70">
        <v>14.92</v>
      </c>
      <c r="H22" s="70">
        <v>14.38</v>
      </c>
      <c r="I22" s="70">
        <v>31.51</v>
      </c>
      <c r="J22" s="70">
        <v>315.14</v>
      </c>
      <c r="K22" s="90">
        <v>222</v>
      </c>
    </row>
    <row r="23" spans="1:11" ht="15" x14ac:dyDescent="0.25">
      <c r="A23" s="15"/>
      <c r="B23" s="16"/>
      <c r="C23" s="11"/>
      <c r="D23" s="7" t="s">
        <v>22</v>
      </c>
      <c r="E23" s="47" t="s">
        <v>49</v>
      </c>
      <c r="F23" s="52">
        <v>200</v>
      </c>
      <c r="G23" s="53">
        <v>3.5</v>
      </c>
      <c r="H23" s="53">
        <v>3.7</v>
      </c>
      <c r="I23" s="53">
        <v>25.5</v>
      </c>
      <c r="J23" s="53">
        <v>149.30000000000001</v>
      </c>
      <c r="K23" s="56">
        <v>382</v>
      </c>
    </row>
    <row r="24" spans="1:11" ht="15" x14ac:dyDescent="0.25">
      <c r="A24" s="15"/>
      <c r="B24" s="16"/>
      <c r="C24" s="11"/>
      <c r="D24" s="7" t="s">
        <v>23</v>
      </c>
      <c r="E24" s="47" t="s">
        <v>40</v>
      </c>
      <c r="F24" s="52">
        <v>40</v>
      </c>
      <c r="G24" s="87">
        <v>2.0299999999999998</v>
      </c>
      <c r="H24" s="87">
        <v>0.21299999999999999</v>
      </c>
      <c r="I24" s="87">
        <v>13.12</v>
      </c>
      <c r="J24" s="53">
        <v>62.506999999999998</v>
      </c>
      <c r="K24" s="61" t="s">
        <v>39</v>
      </c>
    </row>
    <row r="25" spans="1:11" ht="15" x14ac:dyDescent="0.25">
      <c r="A25" s="15"/>
      <c r="B25" s="16"/>
      <c r="C25" s="11"/>
      <c r="D25" s="7" t="s">
        <v>24</v>
      </c>
      <c r="E25" s="40"/>
      <c r="F25" s="41"/>
      <c r="G25" s="70"/>
      <c r="H25" s="85"/>
      <c r="I25" s="86"/>
      <c r="J25" s="41"/>
      <c r="K25" s="42"/>
    </row>
    <row r="26" spans="1:11" ht="15" x14ac:dyDescent="0.25">
      <c r="A26" s="17"/>
      <c r="B26" s="18"/>
      <c r="C26" s="8"/>
      <c r="D26" s="19" t="s">
        <v>33</v>
      </c>
      <c r="E26" s="9"/>
      <c r="F26" s="20">
        <f>SUM(F21:F25)</f>
        <v>435</v>
      </c>
      <c r="G26" s="20">
        <f>SUM(G21:G25)</f>
        <v>21.700000000000003</v>
      </c>
      <c r="H26" s="20">
        <f>SUM(H21:H25)</f>
        <v>18.293000000000003</v>
      </c>
      <c r="I26" s="20">
        <f>SUM(I21:I25)</f>
        <v>79.63000000000001</v>
      </c>
      <c r="J26" s="20">
        <f>SUM(J21:J25)</f>
        <v>569.947</v>
      </c>
      <c r="K26" s="95"/>
    </row>
    <row r="27" spans="1:11" ht="15" x14ac:dyDescent="0.25">
      <c r="A27" s="14">
        <f>A21</f>
        <v>1</v>
      </c>
      <c r="B27" s="14">
        <f>B21</f>
        <v>2</v>
      </c>
      <c r="C27" s="10" t="s">
        <v>25</v>
      </c>
      <c r="D27" s="91" t="s">
        <v>26</v>
      </c>
      <c r="E27" s="66" t="s">
        <v>52</v>
      </c>
      <c r="F27" s="67">
        <v>100</v>
      </c>
      <c r="G27" s="79">
        <v>1.43</v>
      </c>
      <c r="H27" s="79">
        <v>5.08</v>
      </c>
      <c r="I27" s="79">
        <v>8.5500000000000007</v>
      </c>
      <c r="J27" s="79">
        <v>85.68</v>
      </c>
      <c r="K27" s="95">
        <v>52</v>
      </c>
    </row>
    <row r="28" spans="1:11" ht="15" x14ac:dyDescent="0.25">
      <c r="A28" s="15"/>
      <c r="B28" s="16"/>
      <c r="C28" s="11"/>
      <c r="D28" s="83" t="s">
        <v>27</v>
      </c>
      <c r="E28" s="47" t="s">
        <v>53</v>
      </c>
      <c r="F28" s="68">
        <v>250</v>
      </c>
      <c r="G28" s="70">
        <v>2.4300000000000002</v>
      </c>
      <c r="H28" s="70">
        <v>3.12</v>
      </c>
      <c r="I28" s="70">
        <v>12.01</v>
      </c>
      <c r="J28" s="70">
        <v>85.84</v>
      </c>
      <c r="K28" s="56">
        <v>82</v>
      </c>
    </row>
    <row r="29" spans="1:11" ht="15" x14ac:dyDescent="0.25">
      <c r="A29" s="15"/>
      <c r="B29" s="16"/>
      <c r="C29" s="11"/>
      <c r="D29" s="83" t="s">
        <v>28</v>
      </c>
      <c r="E29" s="47" t="s">
        <v>54</v>
      </c>
      <c r="F29" s="92">
        <v>100</v>
      </c>
      <c r="G29" s="70">
        <v>18.5</v>
      </c>
      <c r="H29" s="70">
        <v>25.86</v>
      </c>
      <c r="I29" s="70">
        <v>4.76</v>
      </c>
      <c r="J29" s="70">
        <v>325.81</v>
      </c>
      <c r="K29" s="46">
        <v>268</v>
      </c>
    </row>
    <row r="30" spans="1:11" ht="15" x14ac:dyDescent="0.25">
      <c r="A30" s="15"/>
      <c r="B30" s="16"/>
      <c r="C30" s="11"/>
      <c r="D30" s="83" t="s">
        <v>29</v>
      </c>
      <c r="E30" s="93" t="s">
        <v>55</v>
      </c>
      <c r="F30" s="52">
        <v>180</v>
      </c>
      <c r="G30" s="70">
        <v>4.4400000000000004</v>
      </c>
      <c r="H30" s="85">
        <v>6.44</v>
      </c>
      <c r="I30" s="86">
        <v>44.01</v>
      </c>
      <c r="J30" s="70">
        <v>251.82</v>
      </c>
      <c r="K30" s="56">
        <v>304</v>
      </c>
    </row>
    <row r="31" spans="1:11" ht="15" x14ac:dyDescent="0.25">
      <c r="A31" s="15"/>
      <c r="B31" s="16"/>
      <c r="C31" s="11"/>
      <c r="D31" s="83" t="s">
        <v>30</v>
      </c>
      <c r="E31" s="47" t="s">
        <v>56</v>
      </c>
      <c r="F31" s="94">
        <v>200</v>
      </c>
      <c r="G31" s="70">
        <v>0.1</v>
      </c>
      <c r="H31" s="85">
        <v>0</v>
      </c>
      <c r="I31" s="86">
        <v>15.7</v>
      </c>
      <c r="J31" s="70">
        <v>63.2</v>
      </c>
      <c r="K31" s="96">
        <v>699</v>
      </c>
    </row>
    <row r="32" spans="1:11" ht="15" x14ac:dyDescent="0.25">
      <c r="A32" s="15"/>
      <c r="B32" s="16"/>
      <c r="C32" s="11"/>
      <c r="D32" s="83" t="s">
        <v>50</v>
      </c>
      <c r="E32" s="47" t="s">
        <v>46</v>
      </c>
      <c r="F32" s="52">
        <v>40</v>
      </c>
      <c r="G32" s="74">
        <v>2.64</v>
      </c>
      <c r="H32" s="74">
        <v>0.48</v>
      </c>
      <c r="I32" s="60">
        <v>13.68</v>
      </c>
      <c r="J32" s="74">
        <v>69.599999999999994</v>
      </c>
      <c r="K32" s="55" t="s">
        <v>39</v>
      </c>
    </row>
    <row r="33" spans="1:11" ht="15" x14ac:dyDescent="0.25">
      <c r="A33" s="15"/>
      <c r="B33" s="16"/>
      <c r="C33" s="11"/>
      <c r="D33" s="83" t="s">
        <v>51</v>
      </c>
      <c r="E33" s="47" t="s">
        <v>40</v>
      </c>
      <c r="F33" s="52">
        <v>40</v>
      </c>
      <c r="G33" s="87">
        <v>2.0299999999999998</v>
      </c>
      <c r="H33" s="87">
        <v>0.21299999999999999</v>
      </c>
      <c r="I33" s="88">
        <v>13.12</v>
      </c>
      <c r="J33" s="53">
        <v>62.506999999999998</v>
      </c>
      <c r="K33" s="61" t="s">
        <v>39</v>
      </c>
    </row>
    <row r="34" spans="1:11" ht="15" x14ac:dyDescent="0.25">
      <c r="A34" s="17"/>
      <c r="B34" s="18"/>
      <c r="C34" s="8"/>
      <c r="D34" s="19" t="s">
        <v>33</v>
      </c>
      <c r="E34" s="12"/>
      <c r="F34" s="20">
        <f>SUM(F27:F33)</f>
        <v>910</v>
      </c>
      <c r="G34" s="20">
        <f>SUM(G27:G33)</f>
        <v>31.570000000000004</v>
      </c>
      <c r="H34" s="20">
        <f>SUM(H27:H33)</f>
        <v>41.192999999999998</v>
      </c>
      <c r="I34" s="20">
        <f>SUM(I27:I33)</f>
        <v>111.83000000000001</v>
      </c>
      <c r="J34" s="20">
        <f>SUM(J27:J33)</f>
        <v>944.45700000000011</v>
      </c>
      <c r="K34" s="26"/>
    </row>
    <row r="35" spans="1:11" ht="15.75" customHeight="1" thickBot="1" x14ac:dyDescent="0.25">
      <c r="A35" s="34">
        <f>A21</f>
        <v>1</v>
      </c>
      <c r="B35" s="34">
        <f>B21</f>
        <v>2</v>
      </c>
      <c r="C35" s="157" t="s">
        <v>4</v>
      </c>
      <c r="D35" s="158"/>
      <c r="E35" s="32"/>
      <c r="F35" s="33">
        <f>F26+F34</f>
        <v>1345</v>
      </c>
      <c r="G35" s="33">
        <f>G26+G34</f>
        <v>53.27000000000001</v>
      </c>
      <c r="H35" s="33">
        <f>H26+H34</f>
        <v>59.486000000000004</v>
      </c>
      <c r="I35" s="33">
        <f>I26+I34</f>
        <v>191.46000000000004</v>
      </c>
      <c r="J35" s="33">
        <f>J26+J34</f>
        <v>1514.404</v>
      </c>
      <c r="K35" s="33"/>
    </row>
    <row r="36" spans="1:11" ht="15" x14ac:dyDescent="0.25">
      <c r="A36" s="21">
        <v>1</v>
      </c>
      <c r="B36" s="22">
        <v>3</v>
      </c>
      <c r="C36" s="23" t="s">
        <v>20</v>
      </c>
      <c r="D36" s="98" t="s">
        <v>26</v>
      </c>
      <c r="E36" s="47" t="s">
        <v>57</v>
      </c>
      <c r="F36" s="92">
        <v>40</v>
      </c>
      <c r="G36" s="70">
        <v>0.33</v>
      </c>
      <c r="H36" s="70">
        <v>0.04</v>
      </c>
      <c r="I36" s="70">
        <v>1.1299999999999999</v>
      </c>
      <c r="J36" s="100">
        <v>6.23</v>
      </c>
      <c r="K36" s="90">
        <v>71</v>
      </c>
    </row>
    <row r="37" spans="1:11" ht="15" x14ac:dyDescent="0.25">
      <c r="A37" s="24"/>
      <c r="B37" s="16"/>
      <c r="C37" s="11"/>
      <c r="D37" s="91" t="s">
        <v>21</v>
      </c>
      <c r="E37" s="47" t="s">
        <v>58</v>
      </c>
      <c r="F37" s="52">
        <v>240</v>
      </c>
      <c r="G37" s="53">
        <v>22.35</v>
      </c>
      <c r="H37" s="53">
        <v>26.13</v>
      </c>
      <c r="I37" s="53">
        <v>47.231999999999999</v>
      </c>
      <c r="J37" s="78">
        <v>513.57000000000005</v>
      </c>
      <c r="K37" s="90">
        <v>291</v>
      </c>
    </row>
    <row r="38" spans="1:11" ht="15" x14ac:dyDescent="0.25">
      <c r="A38" s="24"/>
      <c r="B38" s="16"/>
      <c r="C38" s="11"/>
      <c r="D38" s="83" t="s">
        <v>22</v>
      </c>
      <c r="E38" s="47" t="s">
        <v>59</v>
      </c>
      <c r="F38" s="52">
        <v>200</v>
      </c>
      <c r="G38" s="70">
        <v>3.17</v>
      </c>
      <c r="H38" s="70">
        <v>2.68</v>
      </c>
      <c r="I38" s="70">
        <v>15.95</v>
      </c>
      <c r="J38" s="48">
        <v>100.6</v>
      </c>
      <c r="K38" s="101">
        <v>379</v>
      </c>
    </row>
    <row r="39" spans="1:11" ht="15" x14ac:dyDescent="0.25">
      <c r="A39" s="24"/>
      <c r="B39" s="16"/>
      <c r="C39" s="11"/>
      <c r="D39" s="83" t="s">
        <v>23</v>
      </c>
      <c r="E39" s="97" t="s">
        <v>40</v>
      </c>
      <c r="F39" s="52">
        <v>40</v>
      </c>
      <c r="G39" s="48">
        <v>2.0299999999999998</v>
      </c>
      <c r="H39" s="99">
        <v>0.21299999999999999</v>
      </c>
      <c r="I39" s="99">
        <v>13.12</v>
      </c>
      <c r="J39" s="87">
        <v>62.506999999999998</v>
      </c>
      <c r="K39" s="89" t="s">
        <v>39</v>
      </c>
    </row>
    <row r="40" spans="1:11" ht="15" x14ac:dyDescent="0.25">
      <c r="A40" s="24"/>
      <c r="B40" s="16"/>
      <c r="C40" s="11"/>
      <c r="D40" s="7" t="s">
        <v>24</v>
      </c>
      <c r="E40" s="40"/>
      <c r="F40" s="41"/>
      <c r="G40" s="41"/>
      <c r="H40" s="41"/>
      <c r="I40" s="41"/>
      <c r="J40" s="41"/>
      <c r="K40" s="42"/>
    </row>
    <row r="41" spans="1:11" ht="15.75" thickBot="1" x14ac:dyDescent="0.3">
      <c r="A41" s="25"/>
      <c r="B41" s="18"/>
      <c r="C41" s="8"/>
      <c r="D41" s="19" t="s">
        <v>33</v>
      </c>
      <c r="E41" s="9"/>
      <c r="F41" s="20">
        <f>SUM(F36:F40)</f>
        <v>520</v>
      </c>
      <c r="G41" s="20">
        <f>SUM(G36:G40)</f>
        <v>27.880000000000003</v>
      </c>
      <c r="H41" s="20">
        <f>SUM(H36:H40)</f>
        <v>29.062999999999999</v>
      </c>
      <c r="I41" s="20">
        <f>SUM(I36:I40)</f>
        <v>77.432000000000002</v>
      </c>
      <c r="J41" s="20">
        <f>SUM(J36:J40)</f>
        <v>682.90700000000004</v>
      </c>
      <c r="K41" s="26"/>
    </row>
    <row r="42" spans="1:11" ht="15" x14ac:dyDescent="0.25">
      <c r="A42" s="27">
        <f>A36</f>
        <v>1</v>
      </c>
      <c r="B42" s="14">
        <f>B36</f>
        <v>3</v>
      </c>
      <c r="C42" s="10" t="s">
        <v>25</v>
      </c>
      <c r="D42" s="105" t="s">
        <v>26</v>
      </c>
      <c r="E42" s="102" t="s">
        <v>60</v>
      </c>
      <c r="F42" s="67">
        <v>100</v>
      </c>
      <c r="G42" s="69">
        <v>1.5</v>
      </c>
      <c r="H42" s="69">
        <v>2.1800000000000002</v>
      </c>
      <c r="I42" s="69">
        <v>9.33</v>
      </c>
      <c r="J42" s="69">
        <v>62.98</v>
      </c>
      <c r="K42" s="67">
        <v>45</v>
      </c>
    </row>
    <row r="43" spans="1:11" ht="15" x14ac:dyDescent="0.25">
      <c r="A43" s="24"/>
      <c r="B43" s="16"/>
      <c r="C43" s="11"/>
      <c r="D43" s="83" t="s">
        <v>27</v>
      </c>
      <c r="E43" s="47" t="s">
        <v>61</v>
      </c>
      <c r="F43" s="57">
        <v>250</v>
      </c>
      <c r="G43" s="70">
        <v>12.37</v>
      </c>
      <c r="H43" s="70">
        <v>11.12</v>
      </c>
      <c r="I43" s="70">
        <v>31.5</v>
      </c>
      <c r="J43" s="70">
        <v>275.62</v>
      </c>
      <c r="K43" s="51">
        <v>103</v>
      </c>
    </row>
    <row r="44" spans="1:11" ht="15" x14ac:dyDescent="0.25">
      <c r="A44" s="24"/>
      <c r="B44" s="16"/>
      <c r="C44" s="11"/>
      <c r="D44" s="83" t="s">
        <v>28</v>
      </c>
      <c r="E44" s="47" t="s">
        <v>62</v>
      </c>
      <c r="F44" s="52">
        <v>100</v>
      </c>
      <c r="G44" s="70">
        <v>20.2</v>
      </c>
      <c r="H44" s="70">
        <v>12.07</v>
      </c>
      <c r="I44" s="70">
        <v>2.08</v>
      </c>
      <c r="J44" s="70">
        <v>197.75</v>
      </c>
      <c r="K44" s="61">
        <v>232</v>
      </c>
    </row>
    <row r="45" spans="1:11" ht="15" x14ac:dyDescent="0.25">
      <c r="A45" s="24"/>
      <c r="B45" s="16"/>
      <c r="C45" s="11"/>
      <c r="D45" s="83" t="s">
        <v>29</v>
      </c>
      <c r="E45" s="47" t="s">
        <v>63</v>
      </c>
      <c r="F45" s="52">
        <v>180</v>
      </c>
      <c r="G45" s="70">
        <v>3.95</v>
      </c>
      <c r="H45" s="70">
        <v>8.4700000000000006</v>
      </c>
      <c r="I45" s="70">
        <v>26.65</v>
      </c>
      <c r="J45" s="70">
        <v>198.65</v>
      </c>
      <c r="K45" s="61">
        <v>312</v>
      </c>
    </row>
    <row r="46" spans="1:11" ht="15" x14ac:dyDescent="0.25">
      <c r="A46" s="24"/>
      <c r="B46" s="16"/>
      <c r="C46" s="11"/>
      <c r="D46" s="83" t="s">
        <v>30</v>
      </c>
      <c r="E46" s="47" t="s">
        <v>64</v>
      </c>
      <c r="F46" s="103">
        <v>200</v>
      </c>
      <c r="G46" s="70">
        <v>0.1</v>
      </c>
      <c r="H46" s="85">
        <v>0</v>
      </c>
      <c r="I46" s="70">
        <v>15.7</v>
      </c>
      <c r="J46" s="70">
        <v>63.2</v>
      </c>
      <c r="K46" s="51">
        <v>699</v>
      </c>
    </row>
    <row r="47" spans="1:11" ht="15" x14ac:dyDescent="0.25">
      <c r="A47" s="24"/>
      <c r="B47" s="16"/>
      <c r="C47" s="11"/>
      <c r="D47" s="83" t="s">
        <v>31</v>
      </c>
      <c r="E47" s="47" t="s">
        <v>46</v>
      </c>
      <c r="F47" s="52">
        <v>40</v>
      </c>
      <c r="G47" s="48">
        <v>2.64</v>
      </c>
      <c r="H47" s="48">
        <v>0.48</v>
      </c>
      <c r="I47" s="48">
        <v>13.68</v>
      </c>
      <c r="J47" s="48">
        <v>69.599999999999994</v>
      </c>
      <c r="K47" s="55" t="s">
        <v>39</v>
      </c>
    </row>
    <row r="48" spans="1:11" ht="15" x14ac:dyDescent="0.25">
      <c r="A48" s="24"/>
      <c r="B48" s="16"/>
      <c r="C48" s="11"/>
      <c r="D48" s="83" t="s">
        <v>32</v>
      </c>
      <c r="E48" s="97" t="s">
        <v>40</v>
      </c>
      <c r="F48" s="52">
        <v>40</v>
      </c>
      <c r="G48" s="48">
        <v>2.0299999999999998</v>
      </c>
      <c r="H48" s="99">
        <v>0.21299999999999999</v>
      </c>
      <c r="I48" s="99">
        <v>13.12</v>
      </c>
      <c r="J48" s="87">
        <v>62.506999999999998</v>
      </c>
      <c r="K48" s="61" t="s">
        <v>39</v>
      </c>
    </row>
    <row r="49" spans="1:11" ht="15" x14ac:dyDescent="0.25">
      <c r="A49" s="24"/>
      <c r="B49" s="16"/>
      <c r="C49" s="11"/>
      <c r="D49" s="6"/>
      <c r="E49" s="47" t="s">
        <v>65</v>
      </c>
      <c r="F49" s="104">
        <v>40</v>
      </c>
      <c r="G49" s="106">
        <v>0.65</v>
      </c>
      <c r="H49" s="101">
        <v>3.8</v>
      </c>
      <c r="I49" s="107">
        <v>17.600000000000001</v>
      </c>
      <c r="J49" s="106">
        <v>38</v>
      </c>
      <c r="K49" s="104" t="s">
        <v>39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12"/>
      <c r="F51" s="20">
        <f>SUM(F42:F50)</f>
        <v>950</v>
      </c>
      <c r="G51" s="20">
        <f t="shared" ref="G51" si="0">SUM(G42:G50)</f>
        <v>43.440000000000005</v>
      </c>
      <c r="H51" s="20">
        <f t="shared" ref="H51" si="1">SUM(H42:H50)</f>
        <v>38.332999999999991</v>
      </c>
      <c r="I51" s="20">
        <f t="shared" ref="I51" si="2">SUM(I42:I50)</f>
        <v>129.66</v>
      </c>
      <c r="J51" s="20">
        <f t="shared" ref="J51" si="3">SUM(J42:J50)</f>
        <v>968.30700000000002</v>
      </c>
      <c r="K51" s="26"/>
    </row>
    <row r="52" spans="1:11" ht="15.75" customHeight="1" thickBot="1" x14ac:dyDescent="0.25">
      <c r="A52" s="30">
        <f>A36</f>
        <v>1</v>
      </c>
      <c r="B52" s="31">
        <f>B36</f>
        <v>3</v>
      </c>
      <c r="C52" s="157" t="s">
        <v>4</v>
      </c>
      <c r="D52" s="158"/>
      <c r="E52" s="32"/>
      <c r="F52" s="33">
        <f>F41+F51</f>
        <v>1470</v>
      </c>
      <c r="G52" s="33">
        <f t="shared" ref="G52" si="4">G41+G51</f>
        <v>71.320000000000007</v>
      </c>
      <c r="H52" s="33">
        <f t="shared" ref="H52" si="5">H41+H51</f>
        <v>67.395999999999987</v>
      </c>
      <c r="I52" s="33">
        <f t="shared" ref="I52" si="6">I41+I51</f>
        <v>207.09199999999998</v>
      </c>
      <c r="J52" s="33">
        <f t="shared" ref="J52" si="7">J41+J51</f>
        <v>1651.2139999999999</v>
      </c>
      <c r="K52" s="33"/>
    </row>
    <row r="53" spans="1:11" ht="15.75" thickBot="1" x14ac:dyDescent="0.3">
      <c r="A53" s="21">
        <v>1</v>
      </c>
      <c r="B53" s="22">
        <v>4</v>
      </c>
      <c r="C53" s="23" t="s">
        <v>20</v>
      </c>
      <c r="D53" s="82" t="s">
        <v>24</v>
      </c>
      <c r="E53" s="47" t="s">
        <v>66</v>
      </c>
      <c r="F53" s="52">
        <v>100</v>
      </c>
      <c r="G53" s="58">
        <v>0.4</v>
      </c>
      <c r="H53" s="58">
        <v>0.4</v>
      </c>
      <c r="I53" s="58">
        <v>9.8000000000000007</v>
      </c>
      <c r="J53" s="53">
        <v>44.4</v>
      </c>
      <c r="K53" s="110">
        <v>338</v>
      </c>
    </row>
    <row r="54" spans="1:11" ht="15.75" thickBot="1" x14ac:dyDescent="0.3">
      <c r="A54" s="24"/>
      <c r="B54" s="16"/>
      <c r="C54" s="11"/>
      <c r="D54" s="82"/>
      <c r="E54" s="108" t="s">
        <v>67</v>
      </c>
      <c r="F54" s="52">
        <v>25</v>
      </c>
      <c r="G54" s="109">
        <v>5.8</v>
      </c>
      <c r="H54" s="109">
        <v>8.5</v>
      </c>
      <c r="I54" s="109">
        <v>0.03</v>
      </c>
      <c r="J54" s="53">
        <v>99.8</v>
      </c>
      <c r="K54" s="111">
        <v>15</v>
      </c>
    </row>
    <row r="55" spans="1:11" ht="15" x14ac:dyDescent="0.25">
      <c r="A55" s="24"/>
      <c r="B55" s="16"/>
      <c r="C55" s="11"/>
      <c r="D55" s="105" t="s">
        <v>21</v>
      </c>
      <c r="E55" s="102" t="s">
        <v>68</v>
      </c>
      <c r="F55" s="52">
        <v>250</v>
      </c>
      <c r="G55" s="48">
        <v>9.1300000000000008</v>
      </c>
      <c r="H55" s="48">
        <v>15.62</v>
      </c>
      <c r="I55" s="48">
        <v>67.87</v>
      </c>
      <c r="J55" s="53">
        <v>448.62</v>
      </c>
      <c r="K55" s="52">
        <v>173</v>
      </c>
    </row>
    <row r="56" spans="1:11" ht="15" x14ac:dyDescent="0.25">
      <c r="A56" s="24"/>
      <c r="B56" s="16"/>
      <c r="C56" s="11"/>
      <c r="D56" s="83" t="s">
        <v>22</v>
      </c>
      <c r="E56" s="47" t="s">
        <v>69</v>
      </c>
      <c r="F56" s="52">
        <v>200</v>
      </c>
      <c r="G56" s="58">
        <v>0.26</v>
      </c>
      <c r="H56" s="58">
        <v>0.06</v>
      </c>
      <c r="I56" s="58">
        <v>15.22</v>
      </c>
      <c r="J56" s="58">
        <v>62.46</v>
      </c>
      <c r="K56" s="56">
        <v>377</v>
      </c>
    </row>
    <row r="57" spans="1:11" ht="15" x14ac:dyDescent="0.25">
      <c r="A57" s="24"/>
      <c r="B57" s="16"/>
      <c r="C57" s="11"/>
      <c r="D57" s="7" t="s">
        <v>23</v>
      </c>
      <c r="E57" s="47" t="s">
        <v>40</v>
      </c>
      <c r="F57" s="52">
        <v>40</v>
      </c>
      <c r="G57" s="87">
        <v>2.0299999999999998</v>
      </c>
      <c r="H57" s="87">
        <v>0.21299999999999999</v>
      </c>
      <c r="I57" s="87">
        <v>13.12</v>
      </c>
      <c r="J57" s="53">
        <v>62.506999999999998</v>
      </c>
      <c r="K57" s="61" t="s">
        <v>39</v>
      </c>
    </row>
    <row r="58" spans="1:11" ht="15" x14ac:dyDescent="0.25">
      <c r="A58" s="24"/>
      <c r="B58" s="16"/>
      <c r="C58" s="11"/>
      <c r="D58" s="6"/>
      <c r="E58" s="40"/>
      <c r="F58" s="41"/>
      <c r="G58" s="41"/>
      <c r="H58" s="41"/>
      <c r="I58" s="41"/>
      <c r="J58" s="41"/>
      <c r="K58" s="42"/>
    </row>
    <row r="59" spans="1:11" ht="15" x14ac:dyDescent="0.25">
      <c r="A59" s="25"/>
      <c r="B59" s="18"/>
      <c r="C59" s="8"/>
      <c r="D59" s="19" t="s">
        <v>33</v>
      </c>
      <c r="E59" s="9"/>
      <c r="F59" s="20">
        <f>SUM(F53:F58)</f>
        <v>615</v>
      </c>
      <c r="G59" s="20">
        <f>SUM(G53:G58)</f>
        <v>17.62</v>
      </c>
      <c r="H59" s="20">
        <f>SUM(H53:H58)</f>
        <v>24.792999999999999</v>
      </c>
      <c r="I59" s="20">
        <f>SUM(I53:I58)</f>
        <v>106.04</v>
      </c>
      <c r="J59" s="20">
        <f>SUM(J53:J58)</f>
        <v>717.78699999999992</v>
      </c>
      <c r="K59" s="26"/>
    </row>
    <row r="60" spans="1:11" ht="30" x14ac:dyDescent="0.25">
      <c r="A60" s="27">
        <f>A53</f>
        <v>1</v>
      </c>
      <c r="B60" s="14">
        <f>B53</f>
        <v>4</v>
      </c>
      <c r="C60" s="10" t="s">
        <v>25</v>
      </c>
      <c r="D60" s="50" t="s">
        <v>26</v>
      </c>
      <c r="E60" s="66" t="s">
        <v>70</v>
      </c>
      <c r="F60" s="67">
        <v>100</v>
      </c>
      <c r="G60" s="69">
        <v>0.5</v>
      </c>
      <c r="H60" s="69">
        <v>3.33</v>
      </c>
      <c r="I60" s="69">
        <v>2.67</v>
      </c>
      <c r="J60" s="78">
        <v>42.67</v>
      </c>
      <c r="K60" s="56">
        <v>24</v>
      </c>
    </row>
    <row r="61" spans="1:11" ht="15" x14ac:dyDescent="0.25">
      <c r="A61" s="24"/>
      <c r="B61" s="16"/>
      <c r="C61" s="11"/>
      <c r="D61" s="45" t="s">
        <v>27</v>
      </c>
      <c r="E61" s="47" t="s">
        <v>71</v>
      </c>
      <c r="F61" s="68">
        <v>250</v>
      </c>
      <c r="G61" s="70">
        <v>6.22</v>
      </c>
      <c r="H61" s="70">
        <v>3.99</v>
      </c>
      <c r="I61" s="70">
        <v>21.73</v>
      </c>
      <c r="J61" s="70">
        <v>147.71</v>
      </c>
      <c r="K61" s="56">
        <v>102</v>
      </c>
    </row>
    <row r="62" spans="1:11" ht="30" x14ac:dyDescent="0.25">
      <c r="A62" s="24"/>
      <c r="B62" s="16"/>
      <c r="C62" s="11"/>
      <c r="D62" s="45" t="s">
        <v>28</v>
      </c>
      <c r="E62" s="47" t="s">
        <v>72</v>
      </c>
      <c r="F62" s="52">
        <v>100</v>
      </c>
      <c r="G62" s="70">
        <v>16.829999999999998</v>
      </c>
      <c r="H62" s="70">
        <v>13.6</v>
      </c>
      <c r="I62" s="86">
        <v>6.7</v>
      </c>
      <c r="J62" s="70">
        <v>216.18</v>
      </c>
      <c r="K62" s="56">
        <v>268</v>
      </c>
    </row>
    <row r="63" spans="1:11" ht="15" x14ac:dyDescent="0.25">
      <c r="A63" s="24"/>
      <c r="B63" s="16"/>
      <c r="C63" s="11"/>
      <c r="D63" s="45" t="s">
        <v>29</v>
      </c>
      <c r="E63" s="47" t="s">
        <v>36</v>
      </c>
      <c r="F63" s="52">
        <v>180</v>
      </c>
      <c r="G63" s="70">
        <v>6.84</v>
      </c>
      <c r="H63" s="70">
        <v>4.1159999999999997</v>
      </c>
      <c r="I63" s="70">
        <v>43.74</v>
      </c>
      <c r="J63" s="70">
        <v>239.364</v>
      </c>
      <c r="K63" s="56">
        <v>203</v>
      </c>
    </row>
    <row r="64" spans="1:11" ht="15" x14ac:dyDescent="0.25">
      <c r="A64" s="24"/>
      <c r="B64" s="16"/>
      <c r="C64" s="11"/>
      <c r="D64" s="45" t="s">
        <v>74</v>
      </c>
      <c r="E64" s="47" t="s">
        <v>73</v>
      </c>
      <c r="F64" s="52">
        <v>200</v>
      </c>
      <c r="G64" s="70">
        <v>0.22</v>
      </c>
      <c r="H64" s="85">
        <v>0</v>
      </c>
      <c r="I64" s="70">
        <v>24.42</v>
      </c>
      <c r="J64" s="70">
        <v>98.56</v>
      </c>
      <c r="K64" s="61">
        <v>349</v>
      </c>
    </row>
    <row r="65" spans="1:11" ht="15" x14ac:dyDescent="0.25">
      <c r="A65" s="24"/>
      <c r="B65" s="16"/>
      <c r="C65" s="11"/>
      <c r="D65" s="45" t="s">
        <v>31</v>
      </c>
      <c r="E65" s="47" t="s">
        <v>46</v>
      </c>
      <c r="F65" s="52">
        <v>40</v>
      </c>
      <c r="G65" s="74">
        <v>2.64</v>
      </c>
      <c r="H65" s="74">
        <v>0.48</v>
      </c>
      <c r="I65" s="60">
        <v>13.68</v>
      </c>
      <c r="J65" s="74">
        <v>69.599999999999994</v>
      </c>
      <c r="K65" s="55" t="s">
        <v>39</v>
      </c>
    </row>
    <row r="66" spans="1:11" ht="15" x14ac:dyDescent="0.25">
      <c r="A66" s="24"/>
      <c r="B66" s="16"/>
      <c r="C66" s="11"/>
      <c r="D66" s="45" t="s">
        <v>32</v>
      </c>
      <c r="E66" s="47" t="s">
        <v>40</v>
      </c>
      <c r="F66" s="52">
        <v>40</v>
      </c>
      <c r="G66" s="87">
        <v>2.0299999999999998</v>
      </c>
      <c r="H66" s="87">
        <v>0.21299999999999999</v>
      </c>
      <c r="I66" s="88">
        <v>13.12</v>
      </c>
      <c r="J66" s="53">
        <v>62.506999999999998</v>
      </c>
      <c r="K66" s="61" t="s">
        <v>39</v>
      </c>
    </row>
    <row r="67" spans="1:11" ht="15" x14ac:dyDescent="0.25">
      <c r="A67" s="24"/>
      <c r="B67" s="16"/>
      <c r="C67" s="11"/>
      <c r="D67" s="6"/>
      <c r="E67" s="40"/>
      <c r="F67" s="41"/>
      <c r="G67" s="41"/>
      <c r="H67" s="41"/>
      <c r="I67" s="41"/>
      <c r="J67" s="41"/>
      <c r="K67" s="42"/>
    </row>
    <row r="68" spans="1:11" ht="15" x14ac:dyDescent="0.25">
      <c r="A68" s="25"/>
      <c r="B68" s="18"/>
      <c r="C68" s="8"/>
      <c r="D68" s="19" t="s">
        <v>33</v>
      </c>
      <c r="E68" s="12"/>
      <c r="F68" s="20">
        <f>SUM(F60:F67)</f>
        <v>910</v>
      </c>
      <c r="G68" s="20">
        <f>SUM(G60:G67)</f>
        <v>35.279999999999994</v>
      </c>
      <c r="H68" s="20">
        <f>SUM(H60:H67)</f>
        <v>25.729000000000003</v>
      </c>
      <c r="I68" s="20">
        <f>SUM(I60:I67)</f>
        <v>126.06</v>
      </c>
      <c r="J68" s="20">
        <f>SUM(J60:J67)</f>
        <v>876.59099999999989</v>
      </c>
      <c r="K68" s="26"/>
    </row>
    <row r="69" spans="1:11" ht="15.75" customHeight="1" thickBot="1" x14ac:dyDescent="0.25">
      <c r="A69" s="30">
        <f>A53</f>
        <v>1</v>
      </c>
      <c r="B69" s="31">
        <f>B53</f>
        <v>4</v>
      </c>
      <c r="C69" s="157" t="s">
        <v>4</v>
      </c>
      <c r="D69" s="158"/>
      <c r="E69" s="32"/>
      <c r="F69" s="33">
        <f>F59+F68</f>
        <v>1525</v>
      </c>
      <c r="G69" s="33">
        <f>G59+G68</f>
        <v>52.899999999999991</v>
      </c>
      <c r="H69" s="33">
        <f>H59+H68</f>
        <v>50.522000000000006</v>
      </c>
      <c r="I69" s="33">
        <f>I59+I68</f>
        <v>232.10000000000002</v>
      </c>
      <c r="J69" s="33">
        <f>J59+J68</f>
        <v>1594.3779999999997</v>
      </c>
      <c r="K69" s="33"/>
    </row>
    <row r="70" spans="1:11" ht="15" x14ac:dyDescent="0.25">
      <c r="A70" s="21">
        <v>1</v>
      </c>
      <c r="B70" s="22">
        <v>5</v>
      </c>
      <c r="C70" s="23" t="s">
        <v>20</v>
      </c>
      <c r="D70" s="5"/>
      <c r="E70" s="112" t="s">
        <v>75</v>
      </c>
      <c r="F70" s="52">
        <v>30</v>
      </c>
      <c r="G70" s="53">
        <v>6.9</v>
      </c>
      <c r="H70" s="68">
        <v>0.36</v>
      </c>
      <c r="I70" s="53">
        <v>15.99</v>
      </c>
      <c r="J70" s="53">
        <v>94.8</v>
      </c>
      <c r="K70" s="117">
        <v>131</v>
      </c>
    </row>
    <row r="71" spans="1:11" ht="15" x14ac:dyDescent="0.25">
      <c r="A71" s="24"/>
      <c r="B71" s="16"/>
      <c r="C71" s="11"/>
      <c r="D71" s="6"/>
      <c r="E71" s="113" t="s">
        <v>67</v>
      </c>
      <c r="F71" s="52">
        <v>20</v>
      </c>
      <c r="G71" s="53">
        <v>4.6399999999999997</v>
      </c>
      <c r="H71" s="53">
        <v>6.8</v>
      </c>
      <c r="I71" s="53">
        <v>0.02</v>
      </c>
      <c r="J71" s="53">
        <v>79.84</v>
      </c>
      <c r="K71" s="110">
        <v>15</v>
      </c>
    </row>
    <row r="72" spans="1:11" ht="15" x14ac:dyDescent="0.25">
      <c r="A72" s="24"/>
      <c r="B72" s="16"/>
      <c r="C72" s="11"/>
      <c r="D72" s="114" t="s">
        <v>21</v>
      </c>
      <c r="E72" s="113" t="s">
        <v>76</v>
      </c>
      <c r="F72" s="52">
        <v>150</v>
      </c>
      <c r="G72" s="53">
        <v>12.22</v>
      </c>
      <c r="H72" s="53">
        <v>14.24</v>
      </c>
      <c r="I72" s="53">
        <v>3.78</v>
      </c>
      <c r="J72" s="53">
        <v>192.17</v>
      </c>
      <c r="K72" s="56">
        <v>210</v>
      </c>
    </row>
    <row r="73" spans="1:11" ht="15" x14ac:dyDescent="0.25">
      <c r="A73" s="24"/>
      <c r="B73" s="16"/>
      <c r="C73" s="11"/>
      <c r="D73" s="115" t="s">
        <v>24</v>
      </c>
      <c r="E73" s="113" t="s">
        <v>66</v>
      </c>
      <c r="F73" s="52">
        <v>100</v>
      </c>
      <c r="G73" s="53">
        <v>0.4</v>
      </c>
      <c r="H73" s="68">
        <v>0.4</v>
      </c>
      <c r="I73" s="116">
        <v>9.8000000000000007</v>
      </c>
      <c r="J73" s="53">
        <v>44.4</v>
      </c>
      <c r="K73" s="110">
        <v>338</v>
      </c>
    </row>
    <row r="74" spans="1:11" ht="15" x14ac:dyDescent="0.25">
      <c r="A74" s="24"/>
      <c r="B74" s="16"/>
      <c r="C74" s="11"/>
      <c r="D74" s="115" t="s">
        <v>22</v>
      </c>
      <c r="E74" s="113" t="s">
        <v>69</v>
      </c>
      <c r="F74" s="52">
        <v>200</v>
      </c>
      <c r="G74" s="58">
        <v>0.26</v>
      </c>
      <c r="H74" s="58">
        <v>0.06</v>
      </c>
      <c r="I74" s="58">
        <v>15.22</v>
      </c>
      <c r="J74" s="58">
        <v>62.46</v>
      </c>
      <c r="K74" s="56">
        <v>377</v>
      </c>
    </row>
    <row r="75" spans="1:11" ht="15" x14ac:dyDescent="0.25">
      <c r="A75" s="24"/>
      <c r="B75" s="16"/>
      <c r="C75" s="11"/>
      <c r="D75" s="6" t="s">
        <v>23</v>
      </c>
      <c r="E75" s="113" t="s">
        <v>40</v>
      </c>
      <c r="F75" s="52">
        <v>40</v>
      </c>
      <c r="G75" s="87">
        <v>2.0299999999999998</v>
      </c>
      <c r="H75" s="87">
        <v>0.21299999999999999</v>
      </c>
      <c r="I75" s="87">
        <v>13.12</v>
      </c>
      <c r="J75" s="53">
        <v>62.506999999999998</v>
      </c>
      <c r="K75" s="61" t="s">
        <v>39</v>
      </c>
    </row>
    <row r="76" spans="1:11" ht="15" x14ac:dyDescent="0.25">
      <c r="A76" s="24"/>
      <c r="B76" s="16"/>
      <c r="C76" s="11"/>
      <c r="D76" s="6"/>
      <c r="E76" s="40"/>
      <c r="F76" s="41"/>
      <c r="G76" s="41"/>
      <c r="H76" s="41"/>
      <c r="I76" s="41"/>
      <c r="J76" s="41"/>
      <c r="K76" s="42"/>
    </row>
    <row r="77" spans="1:11" ht="15" x14ac:dyDescent="0.25">
      <c r="A77" s="25"/>
      <c r="B77" s="18"/>
      <c r="C77" s="8"/>
      <c r="D77" s="19" t="s">
        <v>33</v>
      </c>
      <c r="E77" s="9"/>
      <c r="F77" s="20">
        <f>SUM(F70:F76)</f>
        <v>540</v>
      </c>
      <c r="G77" s="20">
        <f t="shared" ref="G77" si="8">SUM(G70:G76)</f>
        <v>26.45</v>
      </c>
      <c r="H77" s="20">
        <f t="shared" ref="H77" si="9">SUM(H70:H76)</f>
        <v>22.072999999999997</v>
      </c>
      <c r="I77" s="20">
        <f t="shared" ref="I77" si="10">SUM(I70:I76)</f>
        <v>57.93</v>
      </c>
      <c r="J77" s="20">
        <f t="shared" ref="J77" si="11">SUM(J70:J76)</f>
        <v>536.17699999999991</v>
      </c>
      <c r="K77" s="26"/>
    </row>
    <row r="78" spans="1:11" ht="15" x14ac:dyDescent="0.25">
      <c r="A78" s="27">
        <f>A70</f>
        <v>1</v>
      </c>
      <c r="B78" s="14">
        <f>B70</f>
        <v>5</v>
      </c>
      <c r="C78" s="10" t="s">
        <v>25</v>
      </c>
      <c r="D78" s="7" t="s">
        <v>26</v>
      </c>
      <c r="E78" s="118" t="s">
        <v>77</v>
      </c>
      <c r="F78" s="92">
        <v>50</v>
      </c>
      <c r="G78" s="49">
        <v>0.42</v>
      </c>
      <c r="H78" s="49">
        <v>0.05</v>
      </c>
      <c r="I78" s="49">
        <v>1.42</v>
      </c>
      <c r="J78" s="49">
        <v>7.78</v>
      </c>
      <c r="K78" s="46">
        <v>71</v>
      </c>
    </row>
    <row r="79" spans="1:11" ht="15" x14ac:dyDescent="0.25">
      <c r="A79" s="24"/>
      <c r="B79" s="16"/>
      <c r="C79" s="11"/>
      <c r="D79" s="7" t="s">
        <v>27</v>
      </c>
      <c r="E79" s="113" t="s">
        <v>78</v>
      </c>
      <c r="F79" s="119">
        <v>250</v>
      </c>
      <c r="G79" s="53">
        <v>8.61</v>
      </c>
      <c r="H79" s="53">
        <v>8.4</v>
      </c>
      <c r="I79" s="53">
        <v>14.34</v>
      </c>
      <c r="J79" s="53">
        <v>167.25</v>
      </c>
      <c r="K79" s="56">
        <v>106</v>
      </c>
    </row>
    <row r="80" spans="1:11" ht="15" x14ac:dyDescent="0.25">
      <c r="A80" s="24"/>
      <c r="B80" s="16"/>
      <c r="C80" s="11"/>
      <c r="D80" s="7" t="s">
        <v>28</v>
      </c>
      <c r="E80" s="113" t="s">
        <v>79</v>
      </c>
      <c r="F80" s="52">
        <v>120</v>
      </c>
      <c r="G80" s="53">
        <v>33.090000000000003</v>
      </c>
      <c r="H80" s="53">
        <v>27.34</v>
      </c>
      <c r="I80" s="53">
        <v>8.82</v>
      </c>
      <c r="J80" s="53">
        <v>414.37</v>
      </c>
      <c r="K80" s="56">
        <v>293</v>
      </c>
    </row>
    <row r="81" spans="1:11" ht="15" x14ac:dyDescent="0.25">
      <c r="A81" s="24"/>
      <c r="B81" s="16"/>
      <c r="C81" s="11"/>
      <c r="D81" s="7" t="s">
        <v>29</v>
      </c>
      <c r="E81" s="120" t="s">
        <v>44</v>
      </c>
      <c r="F81" s="52">
        <v>180</v>
      </c>
      <c r="G81" s="53">
        <v>7.88</v>
      </c>
      <c r="H81" s="53">
        <v>5.03</v>
      </c>
      <c r="I81" s="53">
        <v>38.78</v>
      </c>
      <c r="J81" s="53">
        <v>231.92</v>
      </c>
      <c r="K81" s="68">
        <v>171</v>
      </c>
    </row>
    <row r="82" spans="1:11" ht="30" x14ac:dyDescent="0.25">
      <c r="A82" s="24"/>
      <c r="B82" s="16"/>
      <c r="C82" s="11"/>
      <c r="D82" s="7" t="s">
        <v>30</v>
      </c>
      <c r="E82" s="113" t="s">
        <v>45</v>
      </c>
      <c r="F82" s="103">
        <v>200</v>
      </c>
      <c r="G82" s="70">
        <v>0.06</v>
      </c>
      <c r="H82" s="70">
        <v>0.02</v>
      </c>
      <c r="I82" s="70">
        <v>20.73</v>
      </c>
      <c r="J82" s="70">
        <v>83.34</v>
      </c>
      <c r="K82" s="51">
        <v>345</v>
      </c>
    </row>
    <row r="83" spans="1:11" ht="15" x14ac:dyDescent="0.25">
      <c r="A83" s="24"/>
      <c r="B83" s="16"/>
      <c r="C83" s="11"/>
      <c r="D83" s="7" t="s">
        <v>31</v>
      </c>
      <c r="E83" s="113" t="s">
        <v>46</v>
      </c>
      <c r="F83" s="52">
        <v>40</v>
      </c>
      <c r="G83" s="74">
        <v>2.64</v>
      </c>
      <c r="H83" s="74">
        <v>0.48</v>
      </c>
      <c r="I83" s="60">
        <v>13.68</v>
      </c>
      <c r="J83" s="74">
        <v>69.599999999999994</v>
      </c>
      <c r="K83" s="55" t="s">
        <v>39</v>
      </c>
    </row>
    <row r="84" spans="1:11" ht="15" x14ac:dyDescent="0.25">
      <c r="A84" s="24"/>
      <c r="B84" s="16"/>
      <c r="C84" s="11"/>
      <c r="D84" s="7" t="s">
        <v>32</v>
      </c>
      <c r="E84" s="113" t="s">
        <v>40</v>
      </c>
      <c r="F84" s="52">
        <v>40</v>
      </c>
      <c r="G84" s="87">
        <v>2.0299999999999998</v>
      </c>
      <c r="H84" s="87">
        <v>0.21299999999999999</v>
      </c>
      <c r="I84" s="88">
        <v>13.12</v>
      </c>
      <c r="J84" s="53">
        <v>62.506999999999998</v>
      </c>
      <c r="K84" s="61" t="s">
        <v>39</v>
      </c>
    </row>
    <row r="85" spans="1:11" ht="15" x14ac:dyDescent="0.25">
      <c r="A85" s="24"/>
      <c r="B85" s="16"/>
      <c r="C85" s="11"/>
      <c r="D85" s="6"/>
      <c r="E85" s="40"/>
      <c r="F85" s="41"/>
      <c r="G85" s="41"/>
      <c r="H85" s="41"/>
      <c r="I85" s="41"/>
      <c r="J85" s="41"/>
      <c r="K85" s="42"/>
    </row>
    <row r="86" spans="1:11" ht="15" x14ac:dyDescent="0.25">
      <c r="A86" s="25"/>
      <c r="B86" s="18"/>
      <c r="C86" s="8"/>
      <c r="D86" s="19" t="s">
        <v>33</v>
      </c>
      <c r="E86" s="12"/>
      <c r="F86" s="20">
        <f>SUM(F78:F85)</f>
        <v>880</v>
      </c>
      <c r="G86" s="20">
        <f>SUM(G78:G85)</f>
        <v>54.730000000000011</v>
      </c>
      <c r="H86" s="20">
        <f>SUM(H78:H85)</f>
        <v>41.533000000000001</v>
      </c>
      <c r="I86" s="20">
        <f>SUM(I78:I85)</f>
        <v>110.89000000000001</v>
      </c>
      <c r="J86" s="20">
        <f>SUM(J78:J85)</f>
        <v>1036.7670000000001</v>
      </c>
      <c r="K86" s="26"/>
    </row>
    <row r="87" spans="1:11" ht="15.75" customHeight="1" thickBot="1" x14ac:dyDescent="0.25">
      <c r="A87" s="30">
        <f>A70</f>
        <v>1</v>
      </c>
      <c r="B87" s="31">
        <f>B70</f>
        <v>5</v>
      </c>
      <c r="C87" s="157" t="s">
        <v>4</v>
      </c>
      <c r="D87" s="158"/>
      <c r="E87" s="32"/>
      <c r="F87" s="33">
        <f>F77+F86</f>
        <v>1420</v>
      </c>
      <c r="G87" s="33">
        <f>G77+G86</f>
        <v>81.180000000000007</v>
      </c>
      <c r="H87" s="33">
        <f>H77+H86</f>
        <v>63.605999999999995</v>
      </c>
      <c r="I87" s="33">
        <f>I77+I86</f>
        <v>168.82000000000002</v>
      </c>
      <c r="J87" s="33">
        <f>J77+J86</f>
        <v>1572.944</v>
      </c>
      <c r="K87" s="33"/>
    </row>
    <row r="88" spans="1:11" ht="15" x14ac:dyDescent="0.25">
      <c r="A88" s="21">
        <v>2</v>
      </c>
      <c r="B88" s="22">
        <v>1</v>
      </c>
      <c r="C88" s="23" t="s">
        <v>20</v>
      </c>
      <c r="D88" s="82" t="s">
        <v>26</v>
      </c>
      <c r="E88" s="84" t="s">
        <v>80</v>
      </c>
      <c r="F88" s="121">
        <v>40</v>
      </c>
      <c r="G88" s="122">
        <v>0.33</v>
      </c>
      <c r="H88" s="122">
        <v>0.04</v>
      </c>
      <c r="I88" s="122">
        <v>1.1299999999999999</v>
      </c>
      <c r="J88" s="125">
        <v>6.23</v>
      </c>
      <c r="K88" s="127">
        <v>71</v>
      </c>
    </row>
    <row r="89" spans="1:11" ht="15" x14ac:dyDescent="0.25">
      <c r="A89" s="24"/>
      <c r="B89" s="16"/>
      <c r="C89" s="11"/>
      <c r="D89" s="91" t="s">
        <v>21</v>
      </c>
      <c r="E89" s="47" t="s">
        <v>37</v>
      </c>
      <c r="F89" s="57">
        <v>120</v>
      </c>
      <c r="G89" s="58">
        <v>5.86</v>
      </c>
      <c r="H89" s="58">
        <v>16.309999999999999</v>
      </c>
      <c r="I89" s="58">
        <v>3.07</v>
      </c>
      <c r="J89" s="59">
        <v>182.51</v>
      </c>
      <c r="K89" s="51">
        <v>591</v>
      </c>
    </row>
    <row r="90" spans="1:11" ht="15" x14ac:dyDescent="0.25">
      <c r="A90" s="24"/>
      <c r="B90" s="16"/>
      <c r="C90" s="11"/>
      <c r="D90" s="83" t="s">
        <v>29</v>
      </c>
      <c r="E90" s="47" t="s">
        <v>55</v>
      </c>
      <c r="F90" s="52">
        <v>180</v>
      </c>
      <c r="G90" s="53">
        <v>4.4400000000000004</v>
      </c>
      <c r="H90" s="53">
        <v>6.44</v>
      </c>
      <c r="I90" s="53">
        <v>44.01</v>
      </c>
      <c r="J90" s="53">
        <v>251.82</v>
      </c>
      <c r="K90" s="56">
        <v>304</v>
      </c>
    </row>
    <row r="91" spans="1:11" ht="15" x14ac:dyDescent="0.25">
      <c r="A91" s="24"/>
      <c r="B91" s="16"/>
      <c r="C91" s="11"/>
      <c r="D91" s="83" t="s">
        <v>22</v>
      </c>
      <c r="E91" s="66" t="s">
        <v>69</v>
      </c>
      <c r="F91" s="52">
        <v>200</v>
      </c>
      <c r="G91" s="58">
        <v>0.26</v>
      </c>
      <c r="H91" s="58">
        <v>0.06</v>
      </c>
      <c r="I91" s="58">
        <v>15.22</v>
      </c>
      <c r="J91" s="58">
        <v>62.46</v>
      </c>
      <c r="K91" s="56">
        <v>377</v>
      </c>
    </row>
    <row r="92" spans="1:11" ht="15" x14ac:dyDescent="0.25">
      <c r="A92" s="24"/>
      <c r="B92" s="16"/>
      <c r="C92" s="11"/>
      <c r="D92" s="7" t="s">
        <v>23</v>
      </c>
      <c r="E92" s="47" t="s">
        <v>40</v>
      </c>
      <c r="F92" s="52">
        <v>40</v>
      </c>
      <c r="G92" s="123">
        <v>2.0299999999999998</v>
      </c>
      <c r="H92" s="124">
        <v>0.21299999999999999</v>
      </c>
      <c r="I92" s="124">
        <v>13.12</v>
      </c>
      <c r="J92" s="126">
        <v>62.506999999999998</v>
      </c>
      <c r="K92" s="61" t="s">
        <v>39</v>
      </c>
    </row>
    <row r="93" spans="1:11" ht="15" x14ac:dyDescent="0.25">
      <c r="A93" s="24"/>
      <c r="B93" s="16"/>
      <c r="C93" s="11"/>
      <c r="D93" s="6"/>
      <c r="E93" s="40"/>
      <c r="F93" s="41"/>
      <c r="G93" s="41"/>
      <c r="H93" s="41"/>
      <c r="I93" s="41"/>
      <c r="J93" s="41"/>
      <c r="K93" s="42"/>
    </row>
    <row r="94" spans="1:11" ht="15" x14ac:dyDescent="0.25">
      <c r="A94" s="25">
        <v>0</v>
      </c>
      <c r="B94" s="18"/>
      <c r="C94" s="8"/>
      <c r="D94" s="19" t="s">
        <v>33</v>
      </c>
      <c r="E94" s="9"/>
      <c r="F94" s="20">
        <f>SUM(F88:F93)</f>
        <v>580</v>
      </c>
      <c r="G94" s="20">
        <f>SUM(G88:G93)</f>
        <v>12.92</v>
      </c>
      <c r="H94" s="20">
        <f>SUM(H88:H93)</f>
        <v>23.062999999999999</v>
      </c>
      <c r="I94" s="20">
        <f>SUM(I88:I93)</f>
        <v>76.55</v>
      </c>
      <c r="J94" s="20">
        <f>SUM(J88:J93)</f>
        <v>565.52699999999993</v>
      </c>
      <c r="K94" s="26"/>
    </row>
    <row r="95" spans="1:11" ht="15" x14ac:dyDescent="0.25">
      <c r="A95" s="27">
        <f>A88</f>
        <v>2</v>
      </c>
      <c r="B95" s="14">
        <f>B88</f>
        <v>1</v>
      </c>
      <c r="C95" s="10" t="s">
        <v>25</v>
      </c>
      <c r="D95" s="129" t="s">
        <v>26</v>
      </c>
      <c r="E95" s="128" t="s">
        <v>82</v>
      </c>
      <c r="F95" s="52">
        <v>100</v>
      </c>
      <c r="G95" s="69">
        <v>1.5</v>
      </c>
      <c r="H95" s="69">
        <v>2.1800000000000002</v>
      </c>
      <c r="I95" s="69">
        <v>9.33</v>
      </c>
      <c r="J95" s="69">
        <v>62.98</v>
      </c>
      <c r="K95" s="52">
        <v>45</v>
      </c>
    </row>
    <row r="96" spans="1:11" ht="15" x14ac:dyDescent="0.25">
      <c r="A96" s="24"/>
      <c r="B96" s="16"/>
      <c r="C96" s="11"/>
      <c r="D96" s="83" t="s">
        <v>27</v>
      </c>
      <c r="E96" s="47" t="s">
        <v>83</v>
      </c>
      <c r="F96" s="68">
        <v>250</v>
      </c>
      <c r="G96" s="70">
        <v>3.15</v>
      </c>
      <c r="H96" s="130">
        <v>3.55</v>
      </c>
      <c r="I96" s="130">
        <v>20.837499999999999</v>
      </c>
      <c r="J96" s="70">
        <v>127.9</v>
      </c>
      <c r="K96" s="61">
        <v>108</v>
      </c>
    </row>
    <row r="97" spans="1:11" ht="15" x14ac:dyDescent="0.25">
      <c r="A97" s="24"/>
      <c r="B97" s="16"/>
      <c r="C97" s="11"/>
      <c r="D97" s="83" t="s">
        <v>28</v>
      </c>
      <c r="E97" s="47" t="s">
        <v>84</v>
      </c>
      <c r="F97" s="52">
        <v>240</v>
      </c>
      <c r="G97" s="48">
        <v>17.12</v>
      </c>
      <c r="H97" s="48">
        <v>18.010000000000002</v>
      </c>
      <c r="I97" s="48">
        <v>30.61</v>
      </c>
      <c r="J97" s="48">
        <v>353.05</v>
      </c>
      <c r="K97" s="56">
        <v>259</v>
      </c>
    </row>
    <row r="98" spans="1:11" ht="30" x14ac:dyDescent="0.25">
      <c r="A98" s="24"/>
      <c r="B98" s="16"/>
      <c r="C98" s="11"/>
      <c r="D98" s="83"/>
      <c r="E98" s="47" t="s">
        <v>45</v>
      </c>
      <c r="F98" s="103">
        <v>200</v>
      </c>
      <c r="G98" s="71">
        <v>0.06</v>
      </c>
      <c r="H98" s="72">
        <v>0.02</v>
      </c>
      <c r="I98" s="73">
        <v>20.73</v>
      </c>
      <c r="J98" s="71">
        <v>83.34</v>
      </c>
      <c r="K98" s="51">
        <v>345</v>
      </c>
    </row>
    <row r="99" spans="1:11" ht="15" x14ac:dyDescent="0.25">
      <c r="A99" s="24"/>
      <c r="B99" s="16"/>
      <c r="C99" s="11"/>
      <c r="D99" s="83" t="s">
        <v>32</v>
      </c>
      <c r="E99" s="47" t="s">
        <v>46</v>
      </c>
      <c r="F99" s="52">
        <v>40</v>
      </c>
      <c r="G99" s="74">
        <v>2.64</v>
      </c>
      <c r="H99" s="74">
        <v>0.48</v>
      </c>
      <c r="I99" s="75">
        <v>13.68</v>
      </c>
      <c r="J99" s="74">
        <v>69.599999999999994</v>
      </c>
      <c r="K99" s="55" t="s">
        <v>39</v>
      </c>
    </row>
    <row r="100" spans="1:11" ht="15" x14ac:dyDescent="0.25">
      <c r="A100" s="24"/>
      <c r="B100" s="16"/>
      <c r="C100" s="11"/>
      <c r="D100" s="83" t="s">
        <v>74</v>
      </c>
      <c r="E100" s="47" t="s">
        <v>65</v>
      </c>
      <c r="F100" s="104">
        <v>40</v>
      </c>
      <c r="G100" s="106">
        <v>0.65</v>
      </c>
      <c r="H100" s="101">
        <v>3.8</v>
      </c>
      <c r="I100" s="107">
        <v>17.600000000000001</v>
      </c>
      <c r="J100" s="106">
        <v>38</v>
      </c>
      <c r="K100" s="104" t="s">
        <v>39</v>
      </c>
    </row>
    <row r="101" spans="1:11" ht="15" x14ac:dyDescent="0.25">
      <c r="A101" s="24"/>
      <c r="B101" s="16"/>
      <c r="C101" s="11"/>
      <c r="D101" s="7" t="s">
        <v>32</v>
      </c>
      <c r="E101" s="47" t="s">
        <v>40</v>
      </c>
      <c r="F101" s="52">
        <v>40</v>
      </c>
      <c r="G101" s="123">
        <v>2.0299999999999998</v>
      </c>
      <c r="H101" s="124">
        <v>0.21299999999999999</v>
      </c>
      <c r="I101" s="124">
        <v>13.12</v>
      </c>
      <c r="J101" s="126">
        <v>62.506999999999998</v>
      </c>
      <c r="K101" s="61" t="s">
        <v>39</v>
      </c>
    </row>
    <row r="102" spans="1:11" ht="15" x14ac:dyDescent="0.2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5" x14ac:dyDescent="0.25">
      <c r="A103" s="25"/>
      <c r="B103" s="18"/>
      <c r="C103" s="8"/>
      <c r="D103" s="19" t="s">
        <v>33</v>
      </c>
      <c r="E103" s="12"/>
      <c r="F103" s="20">
        <f>SUM(F95:F102)</f>
        <v>910</v>
      </c>
      <c r="G103" s="20">
        <f>SUM(G95:G102)</f>
        <v>27.150000000000002</v>
      </c>
      <c r="H103" s="20">
        <f>SUM(H95:H102)</f>
        <v>28.253000000000004</v>
      </c>
      <c r="I103" s="20">
        <f>SUM(I95:I102)</f>
        <v>125.9075</v>
      </c>
      <c r="J103" s="20">
        <f>SUM(J95:J102)</f>
        <v>797.37700000000007</v>
      </c>
      <c r="K103" s="26"/>
    </row>
    <row r="104" spans="1:11" ht="15.75" thickBot="1" x14ac:dyDescent="0.25">
      <c r="A104" s="30">
        <f>A88</f>
        <v>2</v>
      </c>
      <c r="B104" s="31">
        <f>B88</f>
        <v>1</v>
      </c>
      <c r="C104" s="157" t="s">
        <v>4</v>
      </c>
      <c r="D104" s="158"/>
      <c r="E104" s="32"/>
      <c r="F104" s="33">
        <f>F94+F103</f>
        <v>1490</v>
      </c>
      <c r="G104" s="33">
        <f>G94+G103</f>
        <v>40.07</v>
      </c>
      <c r="H104" s="33">
        <f>H94+H103</f>
        <v>51.316000000000003</v>
      </c>
      <c r="I104" s="33">
        <f>I94+I103</f>
        <v>202.45749999999998</v>
      </c>
      <c r="J104" s="33">
        <f>J94+J103</f>
        <v>1362.904</v>
      </c>
      <c r="K104" s="33"/>
    </row>
    <row r="105" spans="1:11" ht="15.75" thickBot="1" x14ac:dyDescent="0.3">
      <c r="A105" s="15">
        <v>2</v>
      </c>
      <c r="B105" s="16">
        <v>2</v>
      </c>
      <c r="C105" s="23" t="s">
        <v>20</v>
      </c>
      <c r="D105" s="5"/>
      <c r="E105" s="84" t="s">
        <v>85</v>
      </c>
      <c r="F105" s="67">
        <v>20</v>
      </c>
      <c r="G105" s="78">
        <v>1.25</v>
      </c>
      <c r="H105" s="78"/>
      <c r="I105" s="78">
        <v>9.5</v>
      </c>
      <c r="J105" s="78">
        <v>43</v>
      </c>
      <c r="K105" s="81" t="s">
        <v>39</v>
      </c>
    </row>
    <row r="106" spans="1:11" ht="15" x14ac:dyDescent="0.25">
      <c r="A106" s="15"/>
      <c r="B106" s="16"/>
      <c r="C106" s="11"/>
      <c r="D106" s="5" t="s">
        <v>21</v>
      </c>
      <c r="E106" s="47" t="s">
        <v>48</v>
      </c>
      <c r="F106" s="62">
        <v>170</v>
      </c>
      <c r="G106" s="70">
        <v>14.92</v>
      </c>
      <c r="H106" s="70">
        <v>14.38</v>
      </c>
      <c r="I106" s="70">
        <v>31.51</v>
      </c>
      <c r="J106" s="70">
        <v>315.14</v>
      </c>
      <c r="K106" s="90">
        <v>222</v>
      </c>
    </row>
    <row r="107" spans="1:11" ht="15" x14ac:dyDescent="0.25">
      <c r="A107" s="15"/>
      <c r="B107" s="16"/>
      <c r="C107" s="11"/>
      <c r="D107" s="7" t="s">
        <v>22</v>
      </c>
      <c r="E107" s="47" t="s">
        <v>49</v>
      </c>
      <c r="F107" s="52">
        <v>200</v>
      </c>
      <c r="G107" s="53">
        <v>3.5</v>
      </c>
      <c r="H107" s="53">
        <v>3.7</v>
      </c>
      <c r="I107" s="53">
        <v>25.5</v>
      </c>
      <c r="J107" s="53">
        <v>149.30000000000001</v>
      </c>
      <c r="K107" s="56">
        <v>382</v>
      </c>
    </row>
    <row r="108" spans="1:11" ht="15" x14ac:dyDescent="0.25">
      <c r="A108" s="15"/>
      <c r="B108" s="16"/>
      <c r="C108" s="11"/>
      <c r="D108" s="7" t="s">
        <v>23</v>
      </c>
      <c r="E108" s="47" t="s">
        <v>40</v>
      </c>
      <c r="F108" s="52">
        <v>40</v>
      </c>
      <c r="G108" s="87">
        <v>2.0299999999999998</v>
      </c>
      <c r="H108" s="87">
        <v>0.21299999999999999</v>
      </c>
      <c r="I108" s="87">
        <v>13.12</v>
      </c>
      <c r="J108" s="53">
        <v>62.506999999999998</v>
      </c>
      <c r="K108" s="61" t="s">
        <v>39</v>
      </c>
    </row>
    <row r="109" spans="1:11" ht="15" x14ac:dyDescent="0.25">
      <c r="A109" s="15">
        <v>0</v>
      </c>
      <c r="B109" s="16"/>
      <c r="C109" s="11"/>
      <c r="D109" s="7"/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17"/>
      <c r="B110" s="18"/>
      <c r="C110" s="8"/>
      <c r="D110" s="19" t="s">
        <v>33</v>
      </c>
      <c r="E110" s="9"/>
      <c r="F110" s="20">
        <f>SUM(F105:F109)</f>
        <v>430</v>
      </c>
      <c r="G110" s="20">
        <f>SUM(G105:G109)</f>
        <v>21.700000000000003</v>
      </c>
      <c r="H110" s="20">
        <f>SUM(H105:H109)</f>
        <v>18.293000000000003</v>
      </c>
      <c r="I110" s="20">
        <f>SUM(I105:I109)</f>
        <v>79.63000000000001</v>
      </c>
      <c r="J110" s="20">
        <f>SUM(J105:J109)</f>
        <v>569.947</v>
      </c>
      <c r="K110" s="26"/>
    </row>
    <row r="111" spans="1:11" ht="15" x14ac:dyDescent="0.25">
      <c r="A111" s="14">
        <f>A105</f>
        <v>2</v>
      </c>
      <c r="B111" s="14">
        <f>B105</f>
        <v>2</v>
      </c>
      <c r="C111" s="10" t="s">
        <v>25</v>
      </c>
      <c r="D111" s="7" t="s">
        <v>26</v>
      </c>
      <c r="E111" s="66" t="s">
        <v>41</v>
      </c>
      <c r="F111" s="67">
        <v>100</v>
      </c>
      <c r="G111" s="69">
        <v>1.5</v>
      </c>
      <c r="H111" s="69">
        <v>5.2</v>
      </c>
      <c r="I111" s="69">
        <v>9.3000000000000007</v>
      </c>
      <c r="J111" s="78">
        <v>89.83</v>
      </c>
      <c r="K111" s="81">
        <v>56</v>
      </c>
    </row>
    <row r="112" spans="1:11" ht="15" x14ac:dyDescent="0.25">
      <c r="A112" s="15"/>
      <c r="B112" s="16"/>
      <c r="C112" s="11"/>
      <c r="D112" s="7" t="s">
        <v>27</v>
      </c>
      <c r="E112" s="47" t="s">
        <v>61</v>
      </c>
      <c r="F112" s="57">
        <v>250</v>
      </c>
      <c r="G112" s="70">
        <v>12.37</v>
      </c>
      <c r="H112" s="70">
        <v>11.12</v>
      </c>
      <c r="I112" s="70">
        <v>31.5</v>
      </c>
      <c r="J112" s="70">
        <v>275.62</v>
      </c>
      <c r="K112" s="51">
        <v>103</v>
      </c>
    </row>
    <row r="113" spans="1:11" ht="15" x14ac:dyDescent="0.25">
      <c r="A113" s="15"/>
      <c r="B113" s="16"/>
      <c r="C113" s="11"/>
      <c r="D113" s="7" t="s">
        <v>28</v>
      </c>
      <c r="E113" s="47" t="s">
        <v>86</v>
      </c>
      <c r="F113" s="52">
        <v>90</v>
      </c>
      <c r="G113" s="53">
        <v>8.36</v>
      </c>
      <c r="H113" s="53">
        <v>5.35</v>
      </c>
      <c r="I113" s="53">
        <v>10.45</v>
      </c>
      <c r="J113" s="53">
        <v>125.95</v>
      </c>
      <c r="K113" s="62">
        <v>232</v>
      </c>
    </row>
    <row r="114" spans="1:11" ht="15" x14ac:dyDescent="0.25">
      <c r="A114" s="15"/>
      <c r="B114" s="16"/>
      <c r="C114" s="11"/>
      <c r="D114" s="7" t="s">
        <v>29</v>
      </c>
      <c r="E114" s="47" t="s">
        <v>63</v>
      </c>
      <c r="F114" s="52">
        <v>180</v>
      </c>
      <c r="G114" s="70">
        <v>3.95</v>
      </c>
      <c r="H114" s="70">
        <v>8.4700000000000006</v>
      </c>
      <c r="I114" s="70">
        <v>26.65</v>
      </c>
      <c r="J114" s="70">
        <v>198.65</v>
      </c>
      <c r="K114" s="61">
        <v>312</v>
      </c>
    </row>
    <row r="115" spans="1:11" ht="15" x14ac:dyDescent="0.25">
      <c r="A115" s="15"/>
      <c r="B115" s="16"/>
      <c r="C115" s="11"/>
      <c r="D115" s="7" t="s">
        <v>30</v>
      </c>
      <c r="E115" s="47" t="s">
        <v>56</v>
      </c>
      <c r="F115" s="94">
        <v>200</v>
      </c>
      <c r="G115" s="70">
        <v>0.1</v>
      </c>
      <c r="H115" s="85">
        <v>0</v>
      </c>
      <c r="I115" s="86">
        <v>15.7</v>
      </c>
      <c r="J115" s="70">
        <v>63.2</v>
      </c>
      <c r="K115" s="104">
        <v>699</v>
      </c>
    </row>
    <row r="116" spans="1:11" ht="15" x14ac:dyDescent="0.25">
      <c r="A116" s="15"/>
      <c r="B116" s="16"/>
      <c r="C116" s="11"/>
      <c r="D116" s="7" t="s">
        <v>31</v>
      </c>
      <c r="E116" s="47" t="s">
        <v>46</v>
      </c>
      <c r="F116" s="62">
        <v>40</v>
      </c>
      <c r="G116" s="48">
        <v>2.64</v>
      </c>
      <c r="H116" s="48">
        <v>0.48</v>
      </c>
      <c r="I116" s="48">
        <v>13.68</v>
      </c>
      <c r="J116" s="48">
        <v>69.599999999999994</v>
      </c>
      <c r="K116" s="62">
        <v>50</v>
      </c>
    </row>
    <row r="117" spans="1:11" ht="15" x14ac:dyDescent="0.25">
      <c r="A117" s="15"/>
      <c r="B117" s="16"/>
      <c r="C117" s="11"/>
      <c r="D117" s="7" t="s">
        <v>32</v>
      </c>
      <c r="E117" s="97" t="s">
        <v>40</v>
      </c>
      <c r="F117" s="52">
        <v>40</v>
      </c>
      <c r="G117" s="48">
        <v>2.0299999999999998</v>
      </c>
      <c r="H117" s="99">
        <v>0.21299999999999999</v>
      </c>
      <c r="I117" s="99">
        <v>13.12</v>
      </c>
      <c r="J117" s="87">
        <v>62.506999999999998</v>
      </c>
      <c r="K117" s="61" t="s">
        <v>39</v>
      </c>
    </row>
    <row r="118" spans="1:11" ht="15" x14ac:dyDescent="0.25">
      <c r="A118" s="15"/>
      <c r="B118" s="16"/>
      <c r="C118" s="11"/>
      <c r="D118" s="6"/>
      <c r="E118" s="47" t="s">
        <v>65</v>
      </c>
      <c r="F118" s="104">
        <v>40</v>
      </c>
      <c r="G118" s="106">
        <v>0.65</v>
      </c>
      <c r="H118" s="101">
        <v>3.8</v>
      </c>
      <c r="I118" s="107">
        <v>17.600000000000001</v>
      </c>
      <c r="J118" s="106">
        <v>38</v>
      </c>
      <c r="K118" s="104" t="s">
        <v>39</v>
      </c>
    </row>
    <row r="119" spans="1:11" ht="15" x14ac:dyDescent="0.25">
      <c r="A119" s="15"/>
      <c r="B119" s="16"/>
      <c r="C119" s="11"/>
      <c r="D119" s="6"/>
      <c r="E119" s="40"/>
      <c r="F119" s="41"/>
      <c r="G119" s="41"/>
      <c r="H119" s="41"/>
      <c r="I119" s="41"/>
      <c r="J119" s="41"/>
      <c r="K119" s="42"/>
    </row>
    <row r="120" spans="1:11" ht="15" x14ac:dyDescent="0.25">
      <c r="A120" s="17"/>
      <c r="B120" s="18"/>
      <c r="C120" s="8"/>
      <c r="D120" s="19" t="s">
        <v>33</v>
      </c>
      <c r="E120" s="12"/>
      <c r="F120" s="20">
        <f>SUM(F111:F119)</f>
        <v>940</v>
      </c>
      <c r="G120" s="20">
        <f t="shared" ref="G120:J120" si="12">SUM(G111:G119)</f>
        <v>31.599999999999998</v>
      </c>
      <c r="H120" s="20">
        <f t="shared" si="12"/>
        <v>34.633000000000003</v>
      </c>
      <c r="I120" s="20">
        <f t="shared" si="12"/>
        <v>138</v>
      </c>
      <c r="J120" s="20">
        <f t="shared" si="12"/>
        <v>923.35699999999997</v>
      </c>
      <c r="K120" s="26"/>
    </row>
    <row r="121" spans="1:11" ht="15.75" thickBot="1" x14ac:dyDescent="0.25">
      <c r="A121" s="34">
        <f>A105</f>
        <v>2</v>
      </c>
      <c r="B121" s="34">
        <f>B105</f>
        <v>2</v>
      </c>
      <c r="C121" s="157" t="s">
        <v>4</v>
      </c>
      <c r="D121" s="158"/>
      <c r="E121" s="32"/>
      <c r="F121" s="33">
        <f>F110+F120</f>
        <v>1370</v>
      </c>
      <c r="G121" s="33">
        <f t="shared" ref="G121" si="13">G110+G120</f>
        <v>53.3</v>
      </c>
      <c r="H121" s="33">
        <f t="shared" ref="H121" si="14">H110+H120</f>
        <v>52.926000000000002</v>
      </c>
      <c r="I121" s="33">
        <f t="shared" ref="I121" si="15">I110+I120</f>
        <v>217.63</v>
      </c>
      <c r="J121" s="33">
        <f t="shared" ref="J121" si="16">J110+J120</f>
        <v>1493.3040000000001</v>
      </c>
      <c r="K121" s="33"/>
    </row>
    <row r="122" spans="1:11" ht="15.75" thickBot="1" x14ac:dyDescent="0.3">
      <c r="A122" s="21">
        <v>2</v>
      </c>
      <c r="B122" s="22">
        <v>3</v>
      </c>
      <c r="C122" s="23" t="s">
        <v>20</v>
      </c>
      <c r="D122" s="5" t="s">
        <v>26</v>
      </c>
      <c r="E122" s="84" t="s">
        <v>80</v>
      </c>
      <c r="F122" s="131">
        <v>40</v>
      </c>
      <c r="G122" s="78">
        <v>0.44</v>
      </c>
      <c r="H122" s="78">
        <v>0.08</v>
      </c>
      <c r="I122" s="78">
        <v>1.52</v>
      </c>
      <c r="J122" s="78">
        <v>8.56</v>
      </c>
      <c r="K122" s="81">
        <v>71</v>
      </c>
    </row>
    <row r="123" spans="1:11" ht="15" x14ac:dyDescent="0.25">
      <c r="A123" s="24">
        <v>0</v>
      </c>
      <c r="B123" s="16"/>
      <c r="C123" s="11"/>
      <c r="D123" s="5" t="s">
        <v>21</v>
      </c>
      <c r="E123" s="47" t="s">
        <v>58</v>
      </c>
      <c r="F123" s="52">
        <v>240</v>
      </c>
      <c r="G123" s="53">
        <v>22.35</v>
      </c>
      <c r="H123" s="53">
        <v>26.13</v>
      </c>
      <c r="I123" s="53">
        <v>47.231999999999999</v>
      </c>
      <c r="J123" s="53">
        <v>513.57000000000005</v>
      </c>
      <c r="K123" s="56">
        <v>291</v>
      </c>
    </row>
    <row r="124" spans="1:11" ht="15" x14ac:dyDescent="0.25">
      <c r="A124" s="24"/>
      <c r="B124" s="16"/>
      <c r="C124" s="11"/>
      <c r="D124" s="7" t="s">
        <v>22</v>
      </c>
      <c r="E124" s="47" t="s">
        <v>59</v>
      </c>
      <c r="F124" s="52">
        <v>200</v>
      </c>
      <c r="G124" s="53">
        <v>3.17</v>
      </c>
      <c r="H124" s="53">
        <v>2.68</v>
      </c>
      <c r="I124" s="53">
        <v>15.95</v>
      </c>
      <c r="J124" s="53">
        <v>100.6</v>
      </c>
      <c r="K124" s="56">
        <v>379</v>
      </c>
    </row>
    <row r="125" spans="1:11" ht="15.75" customHeight="1" x14ac:dyDescent="0.25">
      <c r="A125" s="24"/>
      <c r="B125" s="16"/>
      <c r="C125" s="11"/>
      <c r="D125" s="7" t="s">
        <v>23</v>
      </c>
      <c r="E125" s="47" t="s">
        <v>40</v>
      </c>
      <c r="F125" s="52">
        <v>40</v>
      </c>
      <c r="G125" s="53">
        <v>2.0299999999999998</v>
      </c>
      <c r="H125" s="87">
        <v>0.21299999999999999</v>
      </c>
      <c r="I125" s="87">
        <v>13.12</v>
      </c>
      <c r="J125" s="87">
        <v>62.506999999999998</v>
      </c>
      <c r="K125" s="61" t="s">
        <v>39</v>
      </c>
    </row>
    <row r="126" spans="1:11" ht="15" x14ac:dyDescent="0.25">
      <c r="A126" s="24"/>
      <c r="B126" s="16"/>
      <c r="C126" s="11"/>
      <c r="D126" s="7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25"/>
      <c r="B127" s="18"/>
      <c r="C127" s="8"/>
      <c r="D127" s="19" t="s">
        <v>33</v>
      </c>
      <c r="E127" s="9"/>
      <c r="F127" s="20">
        <f>SUM(F122:F126)</f>
        <v>520</v>
      </c>
      <c r="G127" s="20">
        <f>SUM(G122:G126)</f>
        <v>27.990000000000002</v>
      </c>
      <c r="H127" s="20">
        <f>SUM(H122:H126)</f>
        <v>29.102999999999998</v>
      </c>
      <c r="I127" s="20">
        <f>SUM(I122:I126)</f>
        <v>77.822000000000003</v>
      </c>
      <c r="J127" s="20">
        <f>SUM(J122:J126)</f>
        <v>685.23699999999997</v>
      </c>
      <c r="K127" s="26"/>
    </row>
    <row r="128" spans="1:11" ht="15" x14ac:dyDescent="0.25">
      <c r="A128" s="27">
        <f>A122</f>
        <v>2</v>
      </c>
      <c r="B128" s="14">
        <f>B122</f>
        <v>3</v>
      </c>
      <c r="C128" s="10" t="s">
        <v>25</v>
      </c>
      <c r="D128" s="7" t="s">
        <v>26</v>
      </c>
      <c r="E128" s="66" t="s">
        <v>87</v>
      </c>
      <c r="F128" s="132">
        <v>100</v>
      </c>
      <c r="G128" s="134">
        <v>2.5</v>
      </c>
      <c r="H128" s="134">
        <v>5.7830000000000004</v>
      </c>
      <c r="I128" s="135">
        <v>11.28</v>
      </c>
      <c r="J128" s="140">
        <v>107.18</v>
      </c>
      <c r="K128" s="141">
        <v>67</v>
      </c>
    </row>
    <row r="129" spans="1:11" ht="15" x14ac:dyDescent="0.25">
      <c r="A129" s="24"/>
      <c r="B129" s="16"/>
      <c r="C129" s="11"/>
      <c r="D129" s="7" t="s">
        <v>27</v>
      </c>
      <c r="E129" s="47" t="s">
        <v>88</v>
      </c>
      <c r="F129" s="68">
        <v>250</v>
      </c>
      <c r="G129" s="136">
        <v>2.44</v>
      </c>
      <c r="H129" s="136">
        <v>6.41</v>
      </c>
      <c r="I129" s="136">
        <v>11.11</v>
      </c>
      <c r="J129" s="136">
        <v>111.89</v>
      </c>
      <c r="K129" s="56">
        <v>88</v>
      </c>
    </row>
    <row r="130" spans="1:11" ht="15" x14ac:dyDescent="0.25">
      <c r="A130" s="24"/>
      <c r="B130" s="16"/>
      <c r="C130" s="11"/>
      <c r="D130" s="7" t="s">
        <v>28</v>
      </c>
      <c r="E130" s="47" t="s">
        <v>79</v>
      </c>
      <c r="F130" s="52">
        <v>120</v>
      </c>
      <c r="G130" s="137">
        <v>33.090000000000003</v>
      </c>
      <c r="H130" s="137">
        <v>27.34</v>
      </c>
      <c r="I130" s="137">
        <v>8.82</v>
      </c>
      <c r="J130" s="137">
        <v>414.37</v>
      </c>
      <c r="K130" s="56">
        <v>293</v>
      </c>
    </row>
    <row r="131" spans="1:11" ht="15" x14ac:dyDescent="0.25">
      <c r="A131" s="24"/>
      <c r="B131" s="16"/>
      <c r="C131" s="11"/>
      <c r="D131" s="7" t="s">
        <v>29</v>
      </c>
      <c r="E131" s="47" t="s">
        <v>36</v>
      </c>
      <c r="F131" s="52">
        <v>180</v>
      </c>
      <c r="G131" s="137">
        <v>6.84</v>
      </c>
      <c r="H131" s="137">
        <v>4.12</v>
      </c>
      <c r="I131" s="137">
        <v>43.74</v>
      </c>
      <c r="J131" s="137">
        <v>239.36</v>
      </c>
      <c r="K131" s="56">
        <v>203</v>
      </c>
    </row>
    <row r="132" spans="1:11" ht="15" x14ac:dyDescent="0.25">
      <c r="A132" s="24"/>
      <c r="B132" s="16"/>
      <c r="C132" s="11"/>
      <c r="D132" s="7" t="s">
        <v>30</v>
      </c>
      <c r="E132" s="47" t="s">
        <v>64</v>
      </c>
      <c r="F132" s="133">
        <v>200</v>
      </c>
      <c r="G132" s="136">
        <v>0.1</v>
      </c>
      <c r="H132" s="138">
        <v>0</v>
      </c>
      <c r="I132" s="139">
        <v>15.7</v>
      </c>
      <c r="J132" s="136">
        <v>63.2</v>
      </c>
      <c r="K132" s="51">
        <v>699</v>
      </c>
    </row>
    <row r="133" spans="1:11" ht="15" x14ac:dyDescent="0.25">
      <c r="A133" s="24"/>
      <c r="B133" s="16"/>
      <c r="C133" s="11"/>
      <c r="D133" s="7" t="s">
        <v>31</v>
      </c>
      <c r="E133" s="47" t="s">
        <v>46</v>
      </c>
      <c r="F133" s="52">
        <v>40</v>
      </c>
      <c r="G133" s="48">
        <v>2.64</v>
      </c>
      <c r="H133" s="48">
        <v>0.48</v>
      </c>
      <c r="I133" s="48">
        <v>13.68</v>
      </c>
      <c r="J133" s="48">
        <v>69.599999999999994</v>
      </c>
      <c r="K133" s="55" t="s">
        <v>39</v>
      </c>
    </row>
    <row r="134" spans="1:11" ht="15" x14ac:dyDescent="0.25">
      <c r="A134" s="24"/>
      <c r="B134" s="16"/>
      <c r="C134" s="11"/>
      <c r="D134" s="7" t="s">
        <v>32</v>
      </c>
      <c r="E134" s="97" t="s">
        <v>40</v>
      </c>
      <c r="F134" s="52">
        <v>40</v>
      </c>
      <c r="G134" s="48">
        <v>2.0299999999999998</v>
      </c>
      <c r="H134" s="99">
        <v>0.21299999999999999</v>
      </c>
      <c r="I134" s="99">
        <v>13.12</v>
      </c>
      <c r="J134" s="87">
        <v>62.506999999999998</v>
      </c>
      <c r="K134" s="61" t="s">
        <v>39</v>
      </c>
    </row>
    <row r="135" spans="1:11" ht="15" x14ac:dyDescent="0.25">
      <c r="A135" s="24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25">
        <v>0</v>
      </c>
      <c r="B136" s="18"/>
      <c r="C136" s="8"/>
      <c r="D136" s="19" t="s">
        <v>33</v>
      </c>
      <c r="E136" s="12"/>
      <c r="F136" s="20">
        <f>SUM(F128:F135)</f>
        <v>930</v>
      </c>
      <c r="G136" s="20">
        <f>SUM(G128:G135)</f>
        <v>49.640000000000008</v>
      </c>
      <c r="H136" s="20">
        <f>SUM(H128:H135)</f>
        <v>44.345999999999997</v>
      </c>
      <c r="I136" s="20">
        <f>SUM(I128:I135)</f>
        <v>117.45000000000002</v>
      </c>
      <c r="J136" s="20">
        <f>SUM(J128:J135)</f>
        <v>1068.1070000000002</v>
      </c>
      <c r="K136" s="26"/>
    </row>
    <row r="137" spans="1:11" ht="15.75" thickBot="1" x14ac:dyDescent="0.25">
      <c r="A137" s="30">
        <f>A122</f>
        <v>2</v>
      </c>
      <c r="B137" s="31">
        <f>B122</f>
        <v>3</v>
      </c>
      <c r="C137" s="157" t="s">
        <v>4</v>
      </c>
      <c r="D137" s="158"/>
      <c r="E137" s="32"/>
      <c r="F137" s="33">
        <f>F127+F136</f>
        <v>1450</v>
      </c>
      <c r="G137" s="33">
        <f>G127+G136</f>
        <v>77.63000000000001</v>
      </c>
      <c r="H137" s="33">
        <f>H127+H136</f>
        <v>73.448999999999998</v>
      </c>
      <c r="I137" s="33">
        <f>I127+I136</f>
        <v>195.27200000000002</v>
      </c>
      <c r="J137" s="33">
        <f>J127+J136</f>
        <v>1753.3440000000001</v>
      </c>
      <c r="K137" s="33"/>
    </row>
    <row r="138" spans="1:11" ht="15" x14ac:dyDescent="0.25">
      <c r="A138" s="21">
        <v>2</v>
      </c>
      <c r="B138" s="22">
        <v>4</v>
      </c>
      <c r="C138" s="23" t="s">
        <v>20</v>
      </c>
      <c r="D138" s="5"/>
      <c r="E138" s="84" t="s">
        <v>66</v>
      </c>
      <c r="F138" s="52">
        <v>100</v>
      </c>
      <c r="G138" s="53">
        <v>0.9</v>
      </c>
      <c r="H138" s="68">
        <v>0.2</v>
      </c>
      <c r="I138" s="116">
        <v>8.1</v>
      </c>
      <c r="J138" s="53">
        <v>37.799999999999997</v>
      </c>
      <c r="K138" s="132">
        <v>338</v>
      </c>
    </row>
    <row r="139" spans="1:11" ht="15.75" thickBot="1" x14ac:dyDescent="0.3">
      <c r="A139" s="24"/>
      <c r="B139" s="16"/>
      <c r="C139" s="11"/>
      <c r="D139" s="6"/>
      <c r="E139" s="108" t="s">
        <v>67</v>
      </c>
      <c r="F139" s="52">
        <v>25</v>
      </c>
      <c r="G139" s="53">
        <v>5.8</v>
      </c>
      <c r="H139" s="53">
        <v>8.5</v>
      </c>
      <c r="I139" s="53">
        <v>0.03</v>
      </c>
      <c r="J139" s="53">
        <v>99.8</v>
      </c>
      <c r="K139" s="110">
        <v>15</v>
      </c>
    </row>
    <row r="140" spans="1:11" ht="15" x14ac:dyDescent="0.25">
      <c r="A140" s="24"/>
      <c r="B140" s="16"/>
      <c r="C140" s="11"/>
      <c r="D140" s="5" t="s">
        <v>21</v>
      </c>
      <c r="E140" s="47" t="s">
        <v>89</v>
      </c>
      <c r="F140" s="52">
        <v>250</v>
      </c>
      <c r="G140" s="53">
        <v>9.1300000000000008</v>
      </c>
      <c r="H140" s="53">
        <v>15.63</v>
      </c>
      <c r="I140" s="53">
        <v>67.88</v>
      </c>
      <c r="J140" s="53">
        <v>448.63</v>
      </c>
      <c r="K140" s="61">
        <v>173</v>
      </c>
    </row>
    <row r="141" spans="1:11" ht="15" x14ac:dyDescent="0.25">
      <c r="A141" s="24"/>
      <c r="B141" s="16"/>
      <c r="C141" s="11"/>
      <c r="D141" s="7" t="s">
        <v>22</v>
      </c>
      <c r="E141" s="47" t="s">
        <v>69</v>
      </c>
      <c r="F141" s="52">
        <v>200</v>
      </c>
      <c r="G141" s="58">
        <v>0.26</v>
      </c>
      <c r="H141" s="58">
        <v>0.06</v>
      </c>
      <c r="I141" s="58">
        <v>15.22</v>
      </c>
      <c r="J141" s="58">
        <v>62.46</v>
      </c>
      <c r="K141" s="56">
        <v>377</v>
      </c>
    </row>
    <row r="142" spans="1:11" ht="15" x14ac:dyDescent="0.25">
      <c r="A142" s="24"/>
      <c r="B142" s="16"/>
      <c r="C142" s="11"/>
      <c r="D142" s="7" t="s">
        <v>23</v>
      </c>
      <c r="E142" s="97" t="s">
        <v>40</v>
      </c>
      <c r="F142" s="52">
        <v>40</v>
      </c>
      <c r="G142" s="48">
        <v>2.0299999999999998</v>
      </c>
      <c r="H142" s="99">
        <v>0.21299999999999999</v>
      </c>
      <c r="I142" s="99">
        <v>13.12</v>
      </c>
      <c r="J142" s="87">
        <v>62.506999999999998</v>
      </c>
      <c r="K142" s="61" t="s">
        <v>39</v>
      </c>
    </row>
    <row r="143" spans="1:11" ht="15" x14ac:dyDescent="0.25">
      <c r="A143" s="24"/>
      <c r="B143" s="16"/>
      <c r="C143" s="11"/>
      <c r="D143" s="6"/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5"/>
      <c r="B144" s="18"/>
      <c r="C144" s="8"/>
      <c r="D144" s="19" t="s">
        <v>33</v>
      </c>
      <c r="E144" s="9"/>
      <c r="F144" s="20">
        <f>SUM(F138:F143)</f>
        <v>615</v>
      </c>
      <c r="G144" s="20">
        <f>SUM(G138:G143)</f>
        <v>18.120000000000005</v>
      </c>
      <c r="H144" s="20">
        <f>SUM(H138:H143)</f>
        <v>24.602999999999998</v>
      </c>
      <c r="I144" s="20">
        <f>SUM(I138:I143)</f>
        <v>104.35</v>
      </c>
      <c r="J144" s="20">
        <f>SUM(J138:J143)</f>
        <v>711.197</v>
      </c>
      <c r="K144" s="26"/>
    </row>
    <row r="145" spans="1:11" ht="15" x14ac:dyDescent="0.25">
      <c r="A145" s="27">
        <f>A138</f>
        <v>2</v>
      </c>
      <c r="B145" s="14">
        <f>B138</f>
        <v>4</v>
      </c>
      <c r="C145" s="10" t="s">
        <v>25</v>
      </c>
      <c r="D145" s="7" t="s">
        <v>26</v>
      </c>
      <c r="E145" s="66" t="s">
        <v>90</v>
      </c>
      <c r="F145" s="131">
        <v>100</v>
      </c>
      <c r="G145" s="78">
        <v>1.56</v>
      </c>
      <c r="H145" s="78">
        <v>12.03</v>
      </c>
      <c r="I145" s="78">
        <v>8.7799999999999994</v>
      </c>
      <c r="J145" s="78">
        <v>149.69999999999999</v>
      </c>
      <c r="K145" s="81">
        <v>49</v>
      </c>
    </row>
    <row r="146" spans="1:11" ht="15" x14ac:dyDescent="0.25">
      <c r="A146" s="24"/>
      <c r="B146" s="16"/>
      <c r="C146" s="11"/>
      <c r="D146" s="7" t="s">
        <v>27</v>
      </c>
      <c r="E146" s="47" t="s">
        <v>91</v>
      </c>
      <c r="F146" s="68">
        <v>250</v>
      </c>
      <c r="G146" s="53">
        <v>2.21</v>
      </c>
      <c r="H146" s="53">
        <v>3.31</v>
      </c>
      <c r="I146" s="53">
        <v>15.93</v>
      </c>
      <c r="J146" s="53">
        <v>102.36</v>
      </c>
      <c r="K146" s="56">
        <v>84</v>
      </c>
    </row>
    <row r="147" spans="1:11" ht="15" x14ac:dyDescent="0.25">
      <c r="A147" s="24"/>
      <c r="B147" s="16"/>
      <c r="C147" s="11"/>
      <c r="D147" s="7" t="s">
        <v>28</v>
      </c>
      <c r="E147" s="108" t="s">
        <v>92</v>
      </c>
      <c r="F147" s="68">
        <v>100</v>
      </c>
      <c r="G147" s="53">
        <v>13.71</v>
      </c>
      <c r="H147" s="116">
        <v>5.22</v>
      </c>
      <c r="I147" s="116">
        <v>9.14</v>
      </c>
      <c r="J147" s="53">
        <v>138.41999999999999</v>
      </c>
      <c r="K147" s="56">
        <v>295</v>
      </c>
    </row>
    <row r="148" spans="1:11" ht="15" x14ac:dyDescent="0.25">
      <c r="A148" s="24"/>
      <c r="B148" s="16"/>
      <c r="C148" s="11"/>
      <c r="D148" s="7" t="s">
        <v>29</v>
      </c>
      <c r="E148" s="47" t="s">
        <v>93</v>
      </c>
      <c r="F148" s="142">
        <v>180</v>
      </c>
      <c r="G148" s="143">
        <v>2.75</v>
      </c>
      <c r="H148" s="143">
        <v>13.2</v>
      </c>
      <c r="I148" s="143">
        <v>17.329999999999998</v>
      </c>
      <c r="J148" s="143">
        <v>199.2</v>
      </c>
      <c r="K148" s="144">
        <v>139</v>
      </c>
    </row>
    <row r="149" spans="1:11" ht="15" x14ac:dyDescent="0.25">
      <c r="A149" s="24"/>
      <c r="B149" s="16"/>
      <c r="C149" s="11"/>
      <c r="D149" s="7" t="s">
        <v>30</v>
      </c>
      <c r="E149" s="47" t="s">
        <v>94</v>
      </c>
      <c r="F149" s="52">
        <v>200</v>
      </c>
      <c r="G149" s="53">
        <v>0.22</v>
      </c>
      <c r="H149" s="68"/>
      <c r="I149" s="53">
        <v>24.42</v>
      </c>
      <c r="J149" s="53">
        <v>98.56</v>
      </c>
      <c r="K149" s="61">
        <v>349</v>
      </c>
    </row>
    <row r="150" spans="1:11" ht="15" x14ac:dyDescent="0.25">
      <c r="A150" s="24"/>
      <c r="B150" s="16"/>
      <c r="C150" s="11"/>
      <c r="D150" s="7" t="s">
        <v>31</v>
      </c>
      <c r="E150" s="47" t="s">
        <v>46</v>
      </c>
      <c r="F150" s="52">
        <v>40</v>
      </c>
      <c r="G150" s="48">
        <v>2.64</v>
      </c>
      <c r="H150" s="48">
        <v>0.48</v>
      </c>
      <c r="I150" s="48">
        <v>13.68</v>
      </c>
      <c r="J150" s="48">
        <v>69.599999999999994</v>
      </c>
      <c r="K150" s="55" t="s">
        <v>39</v>
      </c>
    </row>
    <row r="151" spans="1:11" ht="15" x14ac:dyDescent="0.25">
      <c r="A151" s="24" t="s">
        <v>81</v>
      </c>
      <c r="B151" s="16"/>
      <c r="C151" s="11"/>
      <c r="D151" s="7" t="s">
        <v>32</v>
      </c>
      <c r="E151" s="97" t="s">
        <v>40</v>
      </c>
      <c r="F151" s="52">
        <v>40</v>
      </c>
      <c r="G151" s="48">
        <v>2.0299999999999998</v>
      </c>
      <c r="H151" s="99">
        <v>0.21299999999999999</v>
      </c>
      <c r="I151" s="99">
        <v>13.12</v>
      </c>
      <c r="J151" s="87">
        <v>62.506999999999998</v>
      </c>
      <c r="K151" s="61" t="s">
        <v>39</v>
      </c>
    </row>
    <row r="152" spans="1:11" ht="15" x14ac:dyDescent="0.25">
      <c r="A152" s="24"/>
      <c r="B152" s="16"/>
      <c r="C152" s="11"/>
      <c r="D152" s="6"/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5"/>
      <c r="B153" s="18"/>
      <c r="C153" s="8"/>
      <c r="D153" s="19" t="s">
        <v>33</v>
      </c>
      <c r="E153" s="12"/>
      <c r="F153" s="20">
        <f>SUM(F145:F152)</f>
        <v>910</v>
      </c>
      <c r="G153" s="20">
        <f>SUM(G145:G152)</f>
        <v>25.12</v>
      </c>
      <c r="H153" s="20">
        <f>SUM(H145:H152)</f>
        <v>34.452999999999996</v>
      </c>
      <c r="I153" s="20">
        <f>SUM(I145:I152)</f>
        <v>102.4</v>
      </c>
      <c r="J153" s="20">
        <f>SUM(J145:J152)</f>
        <v>820.34699999999998</v>
      </c>
      <c r="K153" s="26"/>
    </row>
    <row r="154" spans="1:11" ht="15.75" thickBot="1" x14ac:dyDescent="0.25">
      <c r="A154" s="30">
        <f>A138</f>
        <v>2</v>
      </c>
      <c r="B154" s="31">
        <f>B138</f>
        <v>4</v>
      </c>
      <c r="C154" s="157" t="s">
        <v>4</v>
      </c>
      <c r="D154" s="158"/>
      <c r="E154" s="32"/>
      <c r="F154" s="33">
        <f>F144+F153</f>
        <v>1525</v>
      </c>
      <c r="G154" s="33">
        <f>G144+G153</f>
        <v>43.240000000000009</v>
      </c>
      <c r="H154" s="33">
        <f>H144+H153</f>
        <v>59.055999999999997</v>
      </c>
      <c r="I154" s="33">
        <f>I144+I153</f>
        <v>206.75</v>
      </c>
      <c r="J154" s="33">
        <f>J144+J153</f>
        <v>1531.5439999999999</v>
      </c>
      <c r="K154" s="33"/>
    </row>
    <row r="155" spans="1:11" ht="15" x14ac:dyDescent="0.25">
      <c r="A155" s="21">
        <v>2</v>
      </c>
      <c r="B155" s="22">
        <v>5</v>
      </c>
      <c r="C155" s="23" t="s">
        <v>20</v>
      </c>
      <c r="D155" s="5"/>
      <c r="E155" s="145" t="s">
        <v>75</v>
      </c>
      <c r="F155" s="56">
        <v>30</v>
      </c>
      <c r="G155" s="55">
        <v>6.9</v>
      </c>
      <c r="H155" s="61">
        <v>0.36</v>
      </c>
      <c r="I155" s="55">
        <v>15.99</v>
      </c>
      <c r="J155" s="55">
        <v>94.8</v>
      </c>
      <c r="K155" s="117">
        <v>131</v>
      </c>
    </row>
    <row r="156" spans="1:11" ht="15.75" thickBot="1" x14ac:dyDescent="0.3">
      <c r="A156" s="24"/>
      <c r="B156" s="16"/>
      <c r="C156" s="11"/>
      <c r="D156" s="6"/>
      <c r="E156" s="146" t="s">
        <v>67</v>
      </c>
      <c r="F156" s="146">
        <v>20</v>
      </c>
      <c r="G156" s="146">
        <v>4.6399999999999997</v>
      </c>
      <c r="H156" s="146">
        <v>6.8</v>
      </c>
      <c r="I156" s="146">
        <v>0.02</v>
      </c>
      <c r="J156" s="146">
        <v>79.84</v>
      </c>
      <c r="K156" s="146">
        <v>15</v>
      </c>
    </row>
    <row r="157" spans="1:11" ht="15" x14ac:dyDescent="0.25">
      <c r="A157" s="24"/>
      <c r="B157" s="16"/>
      <c r="C157" s="11"/>
      <c r="D157" s="5" t="s">
        <v>21</v>
      </c>
      <c r="E157" s="147" t="s">
        <v>76</v>
      </c>
      <c r="F157" s="56">
        <v>150</v>
      </c>
      <c r="G157" s="55">
        <v>12.22</v>
      </c>
      <c r="H157" s="55">
        <v>14.24</v>
      </c>
      <c r="I157" s="55">
        <v>3.78</v>
      </c>
      <c r="J157" s="55">
        <v>192.17</v>
      </c>
      <c r="K157" s="56">
        <v>210</v>
      </c>
    </row>
    <row r="158" spans="1:11" ht="15" x14ac:dyDescent="0.25">
      <c r="A158" s="24"/>
      <c r="B158" s="16"/>
      <c r="C158" s="11"/>
      <c r="D158" s="7" t="s">
        <v>24</v>
      </c>
      <c r="E158" s="147" t="s">
        <v>66</v>
      </c>
      <c r="F158" s="56">
        <v>100</v>
      </c>
      <c r="G158" s="55">
        <v>0.9</v>
      </c>
      <c r="H158" s="61">
        <v>0.2</v>
      </c>
      <c r="I158" s="150">
        <v>8.1</v>
      </c>
      <c r="J158" s="55">
        <v>37.799999999999997</v>
      </c>
      <c r="K158" s="110">
        <v>338</v>
      </c>
    </row>
    <row r="159" spans="1:11" ht="15" x14ac:dyDescent="0.25">
      <c r="A159" s="24"/>
      <c r="B159" s="16"/>
      <c r="C159" s="11"/>
      <c r="D159" s="7" t="s">
        <v>22</v>
      </c>
      <c r="E159" s="147" t="s">
        <v>69</v>
      </c>
      <c r="F159" s="56">
        <v>200</v>
      </c>
      <c r="G159" s="151">
        <v>0.26</v>
      </c>
      <c r="H159" s="151">
        <v>0.06</v>
      </c>
      <c r="I159" s="151">
        <v>15.22</v>
      </c>
      <c r="J159" s="151">
        <v>62.46</v>
      </c>
      <c r="K159" s="56">
        <v>377</v>
      </c>
    </row>
    <row r="160" spans="1:11" ht="15" x14ac:dyDescent="0.25">
      <c r="A160" s="24"/>
      <c r="B160" s="16"/>
      <c r="C160" s="11"/>
      <c r="D160" s="7" t="s">
        <v>23</v>
      </c>
      <c r="E160" s="147" t="s">
        <v>40</v>
      </c>
      <c r="F160" s="56">
        <v>40</v>
      </c>
      <c r="G160" s="152">
        <v>2.0299999999999998</v>
      </c>
      <c r="H160" s="152">
        <v>0.21299999999999999</v>
      </c>
      <c r="I160" s="152">
        <v>13.12</v>
      </c>
      <c r="J160" s="55">
        <v>62.5</v>
      </c>
      <c r="K160" s="61" t="s">
        <v>39</v>
      </c>
    </row>
    <row r="161" spans="1:11" ht="15" x14ac:dyDescent="0.25">
      <c r="A161" s="24"/>
      <c r="B161" s="16"/>
      <c r="C161" s="11"/>
      <c r="D161" s="6"/>
      <c r="E161" s="40"/>
      <c r="F161" s="41"/>
      <c r="G161" s="87"/>
      <c r="H161" s="87"/>
      <c r="I161" s="88"/>
      <c r="J161" s="41"/>
      <c r="K161" s="42"/>
    </row>
    <row r="162" spans="1:11" ht="15.75" customHeight="1" x14ac:dyDescent="0.25">
      <c r="A162" s="25"/>
      <c r="B162" s="18"/>
      <c r="C162" s="8"/>
      <c r="D162" s="19" t="s">
        <v>33</v>
      </c>
      <c r="E162" s="9"/>
      <c r="F162" s="20">
        <f>SUM(F155:F161)</f>
        <v>540</v>
      </c>
      <c r="G162" s="20">
        <f t="shared" ref="G162:J162" si="17">SUM(G155:G161)</f>
        <v>26.95</v>
      </c>
      <c r="H162" s="20">
        <f t="shared" si="17"/>
        <v>21.872999999999998</v>
      </c>
      <c r="I162" s="20">
        <f t="shared" si="17"/>
        <v>56.23</v>
      </c>
      <c r="J162" s="20">
        <f t="shared" si="17"/>
        <v>529.56999999999994</v>
      </c>
      <c r="K162" s="26"/>
    </row>
    <row r="163" spans="1:11" ht="15" x14ac:dyDescent="0.25">
      <c r="A163" s="27">
        <f>A155</f>
        <v>2</v>
      </c>
      <c r="B163" s="14">
        <f>B155</f>
        <v>5</v>
      </c>
      <c r="C163" s="10" t="s">
        <v>25</v>
      </c>
      <c r="D163" s="7" t="s">
        <v>26</v>
      </c>
      <c r="E163" s="153" t="s">
        <v>41</v>
      </c>
      <c r="F163" s="81">
        <v>100</v>
      </c>
      <c r="G163" s="148">
        <v>1.5</v>
      </c>
      <c r="H163" s="148">
        <v>5.2</v>
      </c>
      <c r="I163" s="148">
        <v>9.3000000000000007</v>
      </c>
      <c r="J163" s="149">
        <v>89.83</v>
      </c>
      <c r="K163" s="81">
        <v>56</v>
      </c>
    </row>
    <row r="164" spans="1:11" ht="15" x14ac:dyDescent="0.25">
      <c r="A164" s="24"/>
      <c r="B164" s="16"/>
      <c r="C164" s="11"/>
      <c r="D164" s="7" t="s">
        <v>27</v>
      </c>
      <c r="E164" s="154" t="s">
        <v>71</v>
      </c>
      <c r="F164" s="61">
        <v>250</v>
      </c>
      <c r="G164" s="106">
        <v>6.22</v>
      </c>
      <c r="H164" s="106">
        <v>3.99</v>
      </c>
      <c r="I164" s="106">
        <v>21.73</v>
      </c>
      <c r="J164" s="106">
        <v>147.71</v>
      </c>
      <c r="K164" s="56">
        <v>102</v>
      </c>
    </row>
    <row r="165" spans="1:11" ht="15" x14ac:dyDescent="0.25">
      <c r="A165" s="24"/>
      <c r="B165" s="16"/>
      <c r="C165" s="11"/>
      <c r="D165" s="7" t="s">
        <v>28</v>
      </c>
      <c r="E165" s="47" t="s">
        <v>43</v>
      </c>
      <c r="F165" s="52">
        <v>100</v>
      </c>
      <c r="G165" s="70">
        <v>16.68</v>
      </c>
      <c r="H165" s="70">
        <v>23.27</v>
      </c>
      <c r="I165" s="70">
        <v>4.28</v>
      </c>
      <c r="J165" s="79">
        <v>293</v>
      </c>
      <c r="K165" s="56">
        <v>266</v>
      </c>
    </row>
    <row r="166" spans="1:11" ht="15" x14ac:dyDescent="0.25">
      <c r="A166" s="24"/>
      <c r="B166" s="16"/>
      <c r="C166" s="11"/>
      <c r="D166" s="7" t="s">
        <v>29</v>
      </c>
      <c r="E166" s="47" t="s">
        <v>44</v>
      </c>
      <c r="F166" s="52">
        <v>180</v>
      </c>
      <c r="G166" s="53">
        <v>7.88</v>
      </c>
      <c r="H166" s="53">
        <v>5.03</v>
      </c>
      <c r="I166" s="53">
        <v>38.78</v>
      </c>
      <c r="J166" s="53">
        <v>231.92</v>
      </c>
      <c r="K166" s="156">
        <v>171</v>
      </c>
    </row>
    <row r="167" spans="1:11" ht="15" x14ac:dyDescent="0.25">
      <c r="A167" s="24"/>
      <c r="B167" s="16"/>
      <c r="C167" s="11"/>
      <c r="D167" s="7" t="s">
        <v>30</v>
      </c>
      <c r="E167" s="47" t="s">
        <v>56</v>
      </c>
      <c r="F167" s="94">
        <v>200</v>
      </c>
      <c r="G167" s="70">
        <v>0.1</v>
      </c>
      <c r="H167" s="85">
        <v>0</v>
      </c>
      <c r="I167" s="86">
        <v>15.7</v>
      </c>
      <c r="J167" s="70">
        <v>63.2</v>
      </c>
      <c r="K167" s="104">
        <v>699</v>
      </c>
    </row>
    <row r="168" spans="1:11" ht="15" x14ac:dyDescent="0.25">
      <c r="A168" s="24"/>
      <c r="B168" s="16"/>
      <c r="C168" s="11"/>
      <c r="D168" s="7" t="s">
        <v>31</v>
      </c>
      <c r="E168" s="155" t="s">
        <v>46</v>
      </c>
      <c r="F168" s="52">
        <v>50</v>
      </c>
      <c r="G168" s="74">
        <v>3.3</v>
      </c>
      <c r="H168" s="74">
        <v>0.6</v>
      </c>
      <c r="I168" s="60">
        <v>17.100000000000001</v>
      </c>
      <c r="J168" s="74">
        <v>87</v>
      </c>
      <c r="K168" s="55" t="s">
        <v>39</v>
      </c>
    </row>
    <row r="169" spans="1:11" ht="15" x14ac:dyDescent="0.25">
      <c r="A169" s="24"/>
      <c r="B169" s="16"/>
      <c r="C169" s="11"/>
      <c r="D169" s="7" t="s">
        <v>32</v>
      </c>
      <c r="E169" s="155" t="s">
        <v>40</v>
      </c>
      <c r="F169" s="52">
        <v>50</v>
      </c>
      <c r="G169" s="87">
        <v>2.5299999999999998</v>
      </c>
      <c r="H169" s="87">
        <v>0.26700000000000002</v>
      </c>
      <c r="I169" s="88">
        <v>16.399999999999999</v>
      </c>
      <c r="J169" s="53">
        <v>78.132999999999996</v>
      </c>
      <c r="K169" s="61" t="s">
        <v>39</v>
      </c>
    </row>
    <row r="170" spans="1:11" ht="15" x14ac:dyDescent="0.25">
      <c r="A170" s="24"/>
      <c r="B170" s="16"/>
      <c r="C170" s="11"/>
      <c r="D170" s="6"/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6"/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5"/>
      <c r="B172" s="18"/>
      <c r="C172" s="8"/>
      <c r="D172" s="19" t="s">
        <v>33</v>
      </c>
      <c r="E172" s="12"/>
      <c r="F172" s="20">
        <f>SUM(F163:F171)</f>
        <v>930</v>
      </c>
      <c r="G172" s="20">
        <f t="shared" ref="G172:J172" si="18">SUM(G163:G171)</f>
        <v>38.21</v>
      </c>
      <c r="H172" s="20">
        <f t="shared" si="18"/>
        <v>38.357000000000006</v>
      </c>
      <c r="I172" s="20">
        <f t="shared" si="18"/>
        <v>123.29000000000002</v>
      </c>
      <c r="J172" s="20">
        <f t="shared" si="18"/>
        <v>990.79300000000001</v>
      </c>
      <c r="K172" s="26"/>
    </row>
    <row r="173" spans="1:11" ht="15.75" thickBot="1" x14ac:dyDescent="0.25">
      <c r="A173" s="30">
        <f>A155</f>
        <v>2</v>
      </c>
      <c r="B173" s="31">
        <f>B155</f>
        <v>5</v>
      </c>
      <c r="C173" s="157" t="s">
        <v>4</v>
      </c>
      <c r="D173" s="158"/>
      <c r="E173" s="32"/>
      <c r="F173" s="33">
        <f>F162+F172</f>
        <v>1470</v>
      </c>
      <c r="G173" s="33">
        <f t="shared" ref="G173" si="19">G162+G172</f>
        <v>65.16</v>
      </c>
      <c r="H173" s="33">
        <f t="shared" ref="H173" si="20">H162+H172</f>
        <v>60.230000000000004</v>
      </c>
      <c r="I173" s="33">
        <f t="shared" ref="I173" si="21">I162+I172</f>
        <v>179.52</v>
      </c>
      <c r="J173" s="33">
        <f t="shared" ref="J173" si="22">J162+J172</f>
        <v>1520.3629999999998</v>
      </c>
      <c r="K173" s="33"/>
    </row>
    <row r="174" spans="1:11" ht="13.5" thickBot="1" x14ac:dyDescent="0.25">
      <c r="A174" s="28"/>
      <c r="B174" s="29"/>
      <c r="C174" s="159" t="s">
        <v>5</v>
      </c>
      <c r="D174" s="159"/>
      <c r="E174" s="159"/>
      <c r="F174" s="35">
        <f>(F20+F35+F52+F69+F87+F104+F121+F137+F154+F173)/(IF(F20=0,0,1)+IF(F35=0,0,1)+IF(F52=0,0,1)+IF(F69=0,0,1)+IF(F87=0,0,1)+IF(F104=0,0,1)+IF(F121=0,0,1)+IF(F137=0,0,1)+IF(F154=0,0,1)+IF(F173=0,0,1))</f>
        <v>1455.5</v>
      </c>
      <c r="G174" s="35">
        <f>(G20+G35+G52+G69+G87+G104+G121+G137+G154+G173)/(IF(G20=0,0,1)+IF(G35=0,0,1)+IF(G52=0,0,1)+IF(G69=0,0,1)+IF(G87=0,0,1)+IF(G104=0,0,1)+IF(G121=0,0,1)+IF(G137=0,0,1)+IF(G154=0,0,1)+IF(G173=0,0,1))</f>
        <v>58.677999999999997</v>
      </c>
      <c r="H174" s="35">
        <f>(H20+H35+H52+H69+H87+H104+H121+H137+H154+H173)/(IF(H20=0,0,1)+IF(H35=0,0,1)+IF(H52=0,0,1)+IF(H69=0,0,1)+IF(H87=0,0,1)+IF(H104=0,0,1)+IF(H121=0,0,1)+IF(H137=0,0,1)+IF(H154=0,0,1)+IF(H173=0,0,1))</f>
        <v>59.907300000000006</v>
      </c>
      <c r="I174" s="35">
        <f>(I20+I35+I52+I69+I87+I104+I121+I137+I154+I173)/(IF(I20=0,0,1)+IF(I35=0,0,1)+IF(I52=0,0,1)+IF(I69=0,0,1)+IF(I87=0,0,1)+IF(I104=0,0,1)+IF(I121=0,0,1)+IF(I137=0,0,1)+IF(I154=0,0,1)+IF(I173=0,0,1))</f>
        <v>199.43015</v>
      </c>
      <c r="J174" s="35">
        <f>(J20+J35+J52+J69+J87+J104+J121+J137+J154+J173)/(IF(J20=0,0,1)+IF(J35=0,0,1)+IF(J52=0,0,1)+IF(J69=0,0,1)+IF(J87=0,0,1)+IF(J104=0,0,1)+IF(J121=0,0,1)+IF(J137=0,0,1)+IF(J154=0,0,1)+IF(J173=0,0,1))</f>
        <v>1551.1352999999999</v>
      </c>
      <c r="K174" s="35"/>
    </row>
  </sheetData>
  <mergeCells count="15">
    <mergeCell ref="C1:E1"/>
    <mergeCell ref="H1:K1"/>
    <mergeCell ref="H2:K2"/>
    <mergeCell ref="H3:K3"/>
    <mergeCell ref="C35:D35"/>
    <mergeCell ref="C52:D52"/>
    <mergeCell ref="C69:D69"/>
    <mergeCell ref="C87:D87"/>
    <mergeCell ref="C20:D20"/>
    <mergeCell ref="C174:E174"/>
    <mergeCell ref="C173:D173"/>
    <mergeCell ref="C104:D104"/>
    <mergeCell ref="C121:D121"/>
    <mergeCell ref="C137:D137"/>
    <mergeCell ref="C154:D1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dcterms:created xsi:type="dcterms:W3CDTF">2022-05-16T14:23:56Z</dcterms:created>
  <dcterms:modified xsi:type="dcterms:W3CDTF">2023-12-06T11:36:55Z</dcterms:modified>
</cp:coreProperties>
</file>